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tabRatio="783" activeTab="1"/>
  </bookViews>
  <sheets>
    <sheet name="附件11预算指标数" sheetId="1" r:id="rId1"/>
    <sheet name="预算支付进度" sheetId="2" r:id="rId2"/>
    <sheet name="Sheet2" sheetId="3" r:id="rId3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<sst xmlns="http://schemas.openxmlformats.org/spreadsheetml/2006/main" count="371" uniqueCount="118">
  <si>
    <t>表一：2018年防城港市本级部门预算指标数</t>
  </si>
  <si>
    <t>单位名称：防城港市教育局</t>
  </si>
  <si>
    <t>单位：元</t>
  </si>
  <si>
    <t>单位代码</t>
  </si>
  <si>
    <t>单位名称</t>
  </si>
  <si>
    <t>预算科目代码</t>
  </si>
  <si>
    <t>预算科目名称</t>
  </si>
  <si>
    <t>项目名称</t>
  </si>
  <si>
    <t>政府预算支出经济分类名称</t>
  </si>
  <si>
    <t>合计</t>
  </si>
  <si>
    <t>一般公共预算拨款（补助）</t>
  </si>
  <si>
    <t>政府性基金预算拨款</t>
  </si>
  <si>
    <t>纳入财政专户管理的收入安排的资金</t>
  </si>
  <si>
    <t>未纳入财政专户管理的收入安排的资金</t>
  </si>
  <si>
    <t>上年结余收入</t>
  </si>
  <si>
    <t>小计</t>
  </si>
  <si>
    <t>市本级经费拨款</t>
  </si>
  <si>
    <t>中央及自治区补助经费拨款</t>
  </si>
  <si>
    <t>纳入预算管理的非税收入拨款</t>
  </si>
  <si>
    <t xml:space="preserve">  055016</t>
  </si>
  <si>
    <t xml:space="preserve">  防城港市理工职业学校</t>
  </si>
  <si>
    <t>1、基本支出</t>
  </si>
  <si>
    <t>2101102</t>
  </si>
  <si>
    <t>事业单位医疗</t>
  </si>
  <si>
    <t xml:space="preserve">  大病救助</t>
  </si>
  <si>
    <t xml:space="preserve">    </t>
  </si>
  <si>
    <t xml:space="preserve">  </t>
  </si>
  <si>
    <t>其他社会保障缴费</t>
  </si>
  <si>
    <t>50501</t>
  </si>
  <si>
    <t>工资福利支出</t>
  </si>
  <si>
    <t>2050302</t>
  </si>
  <si>
    <t>中专教育</t>
  </si>
  <si>
    <t xml:space="preserve">  工会经费</t>
  </si>
  <si>
    <t>工会经费</t>
  </si>
  <si>
    <t>50502</t>
  </si>
  <si>
    <t>商品和服务支出</t>
  </si>
  <si>
    <t xml:space="preserve">  工伤保险</t>
  </si>
  <si>
    <t xml:space="preserve">  工资性支出（统发）</t>
  </si>
  <si>
    <t>基本工资</t>
  </si>
  <si>
    <t>津贴补贴</t>
  </si>
  <si>
    <t>2101103</t>
  </si>
  <si>
    <t>公务员医疗补助</t>
  </si>
  <si>
    <t xml:space="preserve">  公务员医疗补助</t>
  </si>
  <si>
    <t>公务员医疗补助缴费</t>
  </si>
  <si>
    <t>2080505</t>
  </si>
  <si>
    <t>机关事业单位基本养老保险缴费支出</t>
  </si>
  <si>
    <t xml:space="preserve">  机关事业单位基本养老保险缴费</t>
  </si>
  <si>
    <t>机关事业单位基本养老保险缴费</t>
  </si>
  <si>
    <t xml:space="preserve">  基本医疗保险</t>
  </si>
  <si>
    <t>职工基本医疗保险缴费</t>
  </si>
  <si>
    <t xml:space="preserve">  基础性绩效工资（统发）</t>
  </si>
  <si>
    <t>绩效工资</t>
  </si>
  <si>
    <t xml:space="preserve">  奖励性绩效工资（统发）</t>
  </si>
  <si>
    <t>2080502</t>
  </si>
  <si>
    <t>事业单位离退休</t>
  </si>
  <si>
    <t xml:space="preserve">  离退休人员公用经费</t>
  </si>
  <si>
    <t>其他商品和服务支出</t>
  </si>
  <si>
    <t xml:space="preserve">  生育保险</t>
  </si>
  <si>
    <t xml:space="preserve">  失业保险</t>
  </si>
  <si>
    <t xml:space="preserve">  遗属困难生活补助</t>
  </si>
  <si>
    <t>生活补助</t>
  </si>
  <si>
    <t>50901</t>
  </si>
  <si>
    <t>社会福利和救助</t>
  </si>
  <si>
    <t>2210201</t>
  </si>
  <si>
    <t>住房公积金</t>
  </si>
  <si>
    <t xml:space="preserve">  在职住房公积金</t>
  </si>
  <si>
    <t xml:space="preserve">  增加绩效工资总量</t>
  </si>
  <si>
    <t>2、项目支出</t>
  </si>
  <si>
    <t xml:space="preserve">  基层党组织活动经费</t>
  </si>
  <si>
    <t xml:space="preserve">  聘用教师工资</t>
  </si>
  <si>
    <t>其他工资福利支出</t>
  </si>
  <si>
    <t xml:space="preserve">  设备采购质保金</t>
  </si>
  <si>
    <t>专用材料费</t>
  </si>
  <si>
    <t>2050399</t>
  </si>
  <si>
    <t>其他职业教育支出</t>
  </si>
  <si>
    <t xml:space="preserve">  生均公用经费（含学校团委工作经费）</t>
  </si>
  <si>
    <t>办公费</t>
  </si>
  <si>
    <t>水费</t>
  </si>
  <si>
    <t>电费</t>
  </si>
  <si>
    <t>维修(护)费</t>
  </si>
  <si>
    <t>公务接待费</t>
  </si>
  <si>
    <t xml:space="preserve">  物业管理外包服务经费</t>
  </si>
  <si>
    <t>物业管理费</t>
  </si>
  <si>
    <t xml:space="preserve">  心理咨询室建设经费</t>
  </si>
  <si>
    <t>办公设备购置</t>
  </si>
  <si>
    <t>50601</t>
  </si>
  <si>
    <t>资本性支出（一）</t>
  </si>
  <si>
    <t xml:space="preserve">  学生军训经费</t>
  </si>
  <si>
    <t xml:space="preserve">  学生食堂梯间顶棚</t>
  </si>
  <si>
    <t>房屋建筑物购建</t>
  </si>
  <si>
    <t xml:space="preserve">  学生宿舍维护经费</t>
  </si>
  <si>
    <t>2019年度预算支付进度情况表</t>
  </si>
  <si>
    <t>序号</t>
  </si>
  <si>
    <t>预算数</t>
  </si>
  <si>
    <t>已使用资金</t>
  </si>
  <si>
    <t>未使用预算</t>
  </si>
  <si>
    <t>到账资金</t>
  </si>
  <si>
    <t>备注</t>
  </si>
  <si>
    <t>1</t>
  </si>
  <si>
    <t>生均公用经费</t>
  </si>
  <si>
    <t>经费进行压减</t>
  </si>
  <si>
    <t>2</t>
  </si>
  <si>
    <t>基层党组织活动经费</t>
  </si>
  <si>
    <t>3</t>
  </si>
  <si>
    <t>聘用教师工资</t>
  </si>
  <si>
    <t>4</t>
  </si>
  <si>
    <t>心理咨询室</t>
  </si>
  <si>
    <t>5</t>
  </si>
  <si>
    <t>物业管理外包服务经费</t>
  </si>
  <si>
    <t>6</t>
  </si>
  <si>
    <t>学生食堂梯间顶棚</t>
  </si>
  <si>
    <t>已验收未进行审计结算</t>
  </si>
  <si>
    <t>7</t>
  </si>
  <si>
    <t>学生宿舍维护经费</t>
  </si>
  <si>
    <t>质保金未付</t>
  </si>
  <si>
    <t>8</t>
  </si>
  <si>
    <t>2019年现代职业教育质量提升计划中央资金</t>
  </si>
  <si>
    <t>采购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</si>
</sst>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);[Red]\(#,##0.00\)"/>
  </numFmts>
  <fonts count="47">
    <font>
      <sz val="9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justify"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 applyProtection="1">
      <alignment horizontal="justify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justify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65">
      <alignment/>
      <protection/>
    </xf>
    <xf numFmtId="0" fontId="0" fillId="0" borderId="0" xfId="0" applyFill="1" applyAlignment="1">
      <alignment/>
    </xf>
    <xf numFmtId="0" fontId="3" fillId="33" borderId="0" xfId="0" applyNumberFormat="1" applyFont="1" applyFill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65" applyNumberFormat="1" applyFont="1" applyFill="1" applyBorder="1" applyAlignment="1" applyProtection="1">
      <alignment vertical="center" wrapText="1"/>
      <protection/>
    </xf>
    <xf numFmtId="0" fontId="5" fillId="0" borderId="10" xfId="65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Alignment="1">
      <alignment horizontal="right" vertical="center"/>
    </xf>
    <xf numFmtId="43" fontId="5" fillId="0" borderId="10" xfId="65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12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showZeros="0" zoomScale="87" zoomScaleNormal="87" workbookViewId="0" topLeftCell="A40">
      <selection activeCell="J1" sqref="J1:J65536"/>
    </sheetView>
  </sheetViews>
  <sheetFormatPr defaultColWidth="9.16015625" defaultRowHeight="11.25"/>
  <cols>
    <col min="1" max="1" width="14.33203125" style="0" customWidth="1"/>
    <col min="2" max="2" width="28" style="0" customWidth="1"/>
    <col min="3" max="3" width="14.33203125" style="0" customWidth="1"/>
    <col min="4" max="5" width="28" style="0" customWidth="1"/>
    <col min="6" max="6" width="22.83203125" style="0" customWidth="1"/>
    <col min="7" max="9" width="13.66015625" style="0" customWidth="1"/>
    <col min="10" max="10" width="19.33203125" style="0" customWidth="1"/>
    <col min="11" max="11" width="18.83203125" style="0" customWidth="1"/>
    <col min="12" max="12" width="19.5" style="0" customWidth="1"/>
    <col min="13" max="13" width="13.66015625" style="0" customWidth="1"/>
    <col min="14" max="14" width="24" style="0" customWidth="1"/>
    <col min="15" max="15" width="13.66015625" style="0" customWidth="1"/>
  </cols>
  <sheetData>
    <row r="1" ht="12.75" customHeight="1">
      <c r="A1" s="17"/>
    </row>
    <row r="2" spans="1:15" ht="37.5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7" t="s">
        <v>2</v>
      </c>
    </row>
    <row r="4" spans="1:15" ht="12.75" customHeight="1">
      <c r="A4" s="22" t="s">
        <v>3</v>
      </c>
      <c r="B4" s="22" t="s">
        <v>4</v>
      </c>
      <c r="C4" s="23" t="s">
        <v>5</v>
      </c>
      <c r="D4" s="23" t="s">
        <v>6</v>
      </c>
      <c r="E4" s="22" t="s">
        <v>7</v>
      </c>
      <c r="F4" s="24" t="s">
        <v>8</v>
      </c>
      <c r="G4" s="22" t="s">
        <v>9</v>
      </c>
      <c r="H4" s="22" t="s">
        <v>10</v>
      </c>
      <c r="I4" s="22"/>
      <c r="J4" s="22"/>
      <c r="K4" s="22"/>
      <c r="L4" s="24" t="s">
        <v>11</v>
      </c>
      <c r="M4" s="24" t="s">
        <v>12</v>
      </c>
      <c r="N4" s="24" t="s">
        <v>13</v>
      </c>
      <c r="O4" s="22" t="s">
        <v>14</v>
      </c>
    </row>
    <row r="5" spans="1:15" ht="21.75" customHeight="1">
      <c r="A5" s="22"/>
      <c r="B5" s="22"/>
      <c r="C5" s="23"/>
      <c r="D5" s="23"/>
      <c r="E5" s="22"/>
      <c r="F5" s="24"/>
      <c r="G5" s="22"/>
      <c r="H5" s="24" t="s">
        <v>15</v>
      </c>
      <c r="I5" s="24" t="s">
        <v>16</v>
      </c>
      <c r="J5" s="24" t="s">
        <v>17</v>
      </c>
      <c r="K5" s="24" t="s">
        <v>18</v>
      </c>
      <c r="L5" s="24"/>
      <c r="M5" s="24"/>
      <c r="N5" s="24"/>
      <c r="O5" s="22"/>
    </row>
    <row r="6" spans="1:15" ht="21.75" customHeight="1">
      <c r="A6" s="22"/>
      <c r="B6" s="22"/>
      <c r="C6" s="23"/>
      <c r="D6" s="23"/>
      <c r="E6" s="22"/>
      <c r="F6" s="24"/>
      <c r="G6" s="22"/>
      <c r="H6" s="24"/>
      <c r="I6" s="24"/>
      <c r="J6" s="24"/>
      <c r="K6" s="24"/>
      <c r="L6" s="24"/>
      <c r="M6" s="24"/>
      <c r="N6" s="24"/>
      <c r="O6" s="22"/>
    </row>
    <row r="7" spans="1:15" ht="12" customHeight="1">
      <c r="A7" s="22"/>
      <c r="B7" s="22"/>
      <c r="C7" s="23"/>
      <c r="D7" s="23"/>
      <c r="E7" s="22"/>
      <c r="F7" s="24"/>
      <c r="G7" s="22"/>
      <c r="H7" s="24"/>
      <c r="I7" s="24"/>
      <c r="J7" s="24"/>
      <c r="K7" s="24"/>
      <c r="L7" s="24"/>
      <c r="M7" s="24"/>
      <c r="N7" s="24"/>
      <c r="O7" s="22"/>
    </row>
    <row r="8" spans="1:18" s="16" customFormat="1" ht="12">
      <c r="A8" s="25" t="s">
        <v>19</v>
      </c>
      <c r="B8" s="25" t="s">
        <v>20</v>
      </c>
      <c r="C8" s="25"/>
      <c r="D8" s="25"/>
      <c r="E8" s="25"/>
      <c r="F8" s="26"/>
      <c r="G8" s="26"/>
      <c r="H8" s="25"/>
      <c r="I8" s="25"/>
      <c r="J8" s="28">
        <v>15802008.26</v>
      </c>
      <c r="K8" s="28">
        <v>15802008.26</v>
      </c>
      <c r="L8" s="28">
        <v>13502008.26</v>
      </c>
      <c r="M8" s="28">
        <v>0</v>
      </c>
      <c r="N8" s="28">
        <v>2300000</v>
      </c>
      <c r="O8" s="28">
        <v>0</v>
      </c>
      <c r="P8" s="28">
        <v>0</v>
      </c>
      <c r="Q8" s="28">
        <v>0</v>
      </c>
      <c r="R8" s="28">
        <v>0</v>
      </c>
    </row>
    <row r="9" spans="1:18" s="16" customFormat="1" ht="12">
      <c r="A9" s="25"/>
      <c r="B9" s="25"/>
      <c r="C9" s="25"/>
      <c r="D9" s="25"/>
      <c r="E9" s="25" t="s">
        <v>21</v>
      </c>
      <c r="F9" s="26"/>
      <c r="G9" s="26"/>
      <c r="H9" s="25"/>
      <c r="I9" s="25"/>
      <c r="J9" s="28">
        <v>9610133.26</v>
      </c>
      <c r="K9" s="28">
        <v>9610133.26</v>
      </c>
      <c r="L9" s="28">
        <v>9610133.26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</row>
    <row r="10" spans="1:18" s="16" customFormat="1" ht="12">
      <c r="A10" s="25"/>
      <c r="B10" s="25"/>
      <c r="C10" s="25" t="s">
        <v>22</v>
      </c>
      <c r="D10" s="25" t="s">
        <v>23</v>
      </c>
      <c r="E10" s="25" t="s">
        <v>24</v>
      </c>
      <c r="F10" s="26"/>
      <c r="G10" s="26"/>
      <c r="H10" s="25"/>
      <c r="I10" s="25"/>
      <c r="J10" s="28">
        <v>9360</v>
      </c>
      <c r="K10" s="28">
        <v>9360</v>
      </c>
      <c r="L10" s="28">
        <v>9360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</row>
    <row r="11" spans="1:18" s="16" customFormat="1" ht="24">
      <c r="A11" s="25" t="s">
        <v>25</v>
      </c>
      <c r="B11" s="25" t="s">
        <v>25</v>
      </c>
      <c r="C11" s="25" t="s">
        <v>26</v>
      </c>
      <c r="D11" s="25" t="s">
        <v>26</v>
      </c>
      <c r="E11" s="25" t="s">
        <v>25</v>
      </c>
      <c r="F11" s="26">
        <v>30112</v>
      </c>
      <c r="G11" s="26" t="s">
        <v>27</v>
      </c>
      <c r="H11" s="25" t="s">
        <v>28</v>
      </c>
      <c r="I11" s="25" t="s">
        <v>29</v>
      </c>
      <c r="J11" s="28">
        <v>9360</v>
      </c>
      <c r="K11" s="28">
        <v>9360</v>
      </c>
      <c r="L11" s="28">
        <v>9360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</row>
    <row r="12" spans="1:18" s="16" customFormat="1" ht="12">
      <c r="A12" s="25"/>
      <c r="B12" s="25"/>
      <c r="C12" s="25" t="s">
        <v>30</v>
      </c>
      <c r="D12" s="25" t="s">
        <v>31</v>
      </c>
      <c r="E12" s="25" t="s">
        <v>32</v>
      </c>
      <c r="F12" s="26"/>
      <c r="G12" s="26"/>
      <c r="H12" s="25"/>
      <c r="I12" s="25"/>
      <c r="J12" s="28">
        <v>109550</v>
      </c>
      <c r="K12" s="28">
        <v>109550</v>
      </c>
      <c r="L12" s="28">
        <v>109550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</row>
    <row r="13" spans="1:18" s="16" customFormat="1" ht="24">
      <c r="A13" s="25" t="s">
        <v>25</v>
      </c>
      <c r="B13" s="25" t="s">
        <v>25</v>
      </c>
      <c r="C13" s="25" t="s">
        <v>26</v>
      </c>
      <c r="D13" s="25" t="s">
        <v>26</v>
      </c>
      <c r="E13" s="25" t="s">
        <v>25</v>
      </c>
      <c r="F13" s="26">
        <v>30228</v>
      </c>
      <c r="G13" s="26" t="s">
        <v>33</v>
      </c>
      <c r="H13" s="25" t="s">
        <v>34</v>
      </c>
      <c r="I13" s="25" t="s">
        <v>35</v>
      </c>
      <c r="J13" s="28">
        <v>109550</v>
      </c>
      <c r="K13" s="28">
        <v>109550</v>
      </c>
      <c r="L13" s="28">
        <v>109550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</row>
    <row r="14" spans="1:18" s="16" customFormat="1" ht="12">
      <c r="A14" s="25"/>
      <c r="B14" s="25"/>
      <c r="C14" s="25" t="s">
        <v>30</v>
      </c>
      <c r="D14" s="25" t="s">
        <v>31</v>
      </c>
      <c r="E14" s="25" t="s">
        <v>36</v>
      </c>
      <c r="F14" s="26"/>
      <c r="G14" s="26"/>
      <c r="H14" s="25"/>
      <c r="I14" s="25"/>
      <c r="J14" s="28">
        <v>10955</v>
      </c>
      <c r="K14" s="28">
        <v>10955</v>
      </c>
      <c r="L14" s="28">
        <v>10955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</row>
    <row r="15" spans="1:18" s="16" customFormat="1" ht="24">
      <c r="A15" s="25" t="s">
        <v>25</v>
      </c>
      <c r="B15" s="25" t="s">
        <v>25</v>
      </c>
      <c r="C15" s="25" t="s">
        <v>26</v>
      </c>
      <c r="D15" s="25" t="s">
        <v>26</v>
      </c>
      <c r="E15" s="25" t="s">
        <v>25</v>
      </c>
      <c r="F15" s="26">
        <v>30112</v>
      </c>
      <c r="G15" s="26" t="s">
        <v>27</v>
      </c>
      <c r="H15" s="25" t="s">
        <v>28</v>
      </c>
      <c r="I15" s="25" t="s">
        <v>29</v>
      </c>
      <c r="J15" s="28">
        <v>10955</v>
      </c>
      <c r="K15" s="28">
        <v>10955</v>
      </c>
      <c r="L15" s="28">
        <v>10955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</row>
    <row r="16" spans="1:18" s="16" customFormat="1" ht="12">
      <c r="A16" s="25"/>
      <c r="B16" s="25"/>
      <c r="C16" s="25" t="s">
        <v>30</v>
      </c>
      <c r="D16" s="25" t="s">
        <v>31</v>
      </c>
      <c r="E16" s="25" t="s">
        <v>37</v>
      </c>
      <c r="F16" s="26"/>
      <c r="G16" s="26"/>
      <c r="H16" s="25"/>
      <c r="I16" s="25"/>
      <c r="J16" s="28">
        <v>3499644</v>
      </c>
      <c r="K16" s="28">
        <v>3499644</v>
      </c>
      <c r="L16" s="28">
        <v>3499644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</row>
    <row r="17" spans="1:18" s="16" customFormat="1" ht="24">
      <c r="A17" s="25" t="s">
        <v>25</v>
      </c>
      <c r="B17" s="25" t="s">
        <v>25</v>
      </c>
      <c r="C17" s="25" t="s">
        <v>26</v>
      </c>
      <c r="D17" s="25" t="s">
        <v>26</v>
      </c>
      <c r="E17" s="25" t="s">
        <v>25</v>
      </c>
      <c r="F17" s="26">
        <v>30101</v>
      </c>
      <c r="G17" s="26" t="s">
        <v>38</v>
      </c>
      <c r="H17" s="25" t="s">
        <v>28</v>
      </c>
      <c r="I17" s="25" t="s">
        <v>29</v>
      </c>
      <c r="J17" s="28">
        <v>2896356</v>
      </c>
      <c r="K17" s="28">
        <v>2896356</v>
      </c>
      <c r="L17" s="28">
        <v>2896356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</row>
    <row r="18" spans="1:18" s="16" customFormat="1" ht="24">
      <c r="A18" s="25" t="s">
        <v>25</v>
      </c>
      <c r="B18" s="25" t="s">
        <v>25</v>
      </c>
      <c r="C18" s="25" t="s">
        <v>26</v>
      </c>
      <c r="D18" s="25" t="s">
        <v>26</v>
      </c>
      <c r="E18" s="25" t="s">
        <v>25</v>
      </c>
      <c r="F18" s="26">
        <v>30102</v>
      </c>
      <c r="G18" s="26" t="s">
        <v>39</v>
      </c>
      <c r="H18" s="25" t="s">
        <v>28</v>
      </c>
      <c r="I18" s="25" t="s">
        <v>29</v>
      </c>
      <c r="J18" s="28">
        <v>603288</v>
      </c>
      <c r="K18" s="28">
        <v>603288</v>
      </c>
      <c r="L18" s="28">
        <v>603288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8" s="16" customFormat="1" ht="12">
      <c r="A19" s="25"/>
      <c r="B19" s="25"/>
      <c r="C19" s="25" t="s">
        <v>40</v>
      </c>
      <c r="D19" s="25" t="s">
        <v>41</v>
      </c>
      <c r="E19" s="25" t="s">
        <v>42</v>
      </c>
      <c r="F19" s="26"/>
      <c r="G19" s="26"/>
      <c r="H19" s="25"/>
      <c r="I19" s="25"/>
      <c r="J19" s="28">
        <v>345184</v>
      </c>
      <c r="K19" s="28">
        <v>345184</v>
      </c>
      <c r="L19" s="28">
        <v>345184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</row>
    <row r="20" spans="1:18" s="16" customFormat="1" ht="24">
      <c r="A20" s="25" t="s">
        <v>25</v>
      </c>
      <c r="B20" s="25" t="s">
        <v>25</v>
      </c>
      <c r="C20" s="25" t="s">
        <v>26</v>
      </c>
      <c r="D20" s="25" t="s">
        <v>26</v>
      </c>
      <c r="E20" s="25" t="s">
        <v>25</v>
      </c>
      <c r="F20" s="26">
        <v>30111</v>
      </c>
      <c r="G20" s="26" t="s">
        <v>43</v>
      </c>
      <c r="H20" s="25" t="s">
        <v>28</v>
      </c>
      <c r="I20" s="25" t="s">
        <v>29</v>
      </c>
      <c r="J20" s="28">
        <v>345184</v>
      </c>
      <c r="K20" s="28">
        <v>345184</v>
      </c>
      <c r="L20" s="28">
        <v>345184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</row>
    <row r="21" spans="1:18" s="16" customFormat="1" ht="24">
      <c r="A21" s="25"/>
      <c r="B21" s="25"/>
      <c r="C21" s="25" t="s">
        <v>44</v>
      </c>
      <c r="D21" s="25" t="s">
        <v>45</v>
      </c>
      <c r="E21" s="25" t="s">
        <v>46</v>
      </c>
      <c r="F21" s="26"/>
      <c r="G21" s="26"/>
      <c r="H21" s="25"/>
      <c r="I21" s="25"/>
      <c r="J21" s="28">
        <v>1335778</v>
      </c>
      <c r="K21" s="28">
        <v>1335778</v>
      </c>
      <c r="L21" s="28">
        <v>1335778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</row>
    <row r="22" spans="1:18" s="16" customFormat="1" ht="36">
      <c r="A22" s="25" t="s">
        <v>25</v>
      </c>
      <c r="B22" s="25" t="s">
        <v>25</v>
      </c>
      <c r="C22" s="25" t="s">
        <v>26</v>
      </c>
      <c r="D22" s="25" t="s">
        <v>26</v>
      </c>
      <c r="E22" s="25" t="s">
        <v>25</v>
      </c>
      <c r="F22" s="26">
        <v>30108</v>
      </c>
      <c r="G22" s="26" t="s">
        <v>47</v>
      </c>
      <c r="H22" s="25" t="s">
        <v>28</v>
      </c>
      <c r="I22" s="25" t="s">
        <v>29</v>
      </c>
      <c r="J22" s="28">
        <v>1335778</v>
      </c>
      <c r="K22" s="28">
        <v>1335778</v>
      </c>
      <c r="L22" s="28">
        <v>1335778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</row>
    <row r="23" spans="1:18" s="16" customFormat="1" ht="12">
      <c r="A23" s="25"/>
      <c r="B23" s="25"/>
      <c r="C23" s="25" t="s">
        <v>22</v>
      </c>
      <c r="D23" s="25" t="s">
        <v>23</v>
      </c>
      <c r="E23" s="25" t="s">
        <v>48</v>
      </c>
      <c r="F23" s="26"/>
      <c r="G23" s="26"/>
      <c r="H23" s="25"/>
      <c r="I23" s="25"/>
      <c r="J23" s="28">
        <v>438199</v>
      </c>
      <c r="K23" s="28">
        <v>438199</v>
      </c>
      <c r="L23" s="28">
        <v>438199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</row>
    <row r="24" spans="1:18" s="16" customFormat="1" ht="24">
      <c r="A24" s="25" t="s">
        <v>25</v>
      </c>
      <c r="B24" s="25" t="s">
        <v>25</v>
      </c>
      <c r="C24" s="25" t="s">
        <v>26</v>
      </c>
      <c r="D24" s="25" t="s">
        <v>26</v>
      </c>
      <c r="E24" s="25" t="s">
        <v>25</v>
      </c>
      <c r="F24" s="26">
        <v>30110</v>
      </c>
      <c r="G24" s="26" t="s">
        <v>49</v>
      </c>
      <c r="H24" s="25" t="s">
        <v>28</v>
      </c>
      <c r="I24" s="25" t="s">
        <v>29</v>
      </c>
      <c r="J24" s="28">
        <v>438199</v>
      </c>
      <c r="K24" s="28">
        <v>438199</v>
      </c>
      <c r="L24" s="28">
        <v>438199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</row>
    <row r="25" spans="1:18" s="16" customFormat="1" ht="12">
      <c r="A25" s="25"/>
      <c r="B25" s="25"/>
      <c r="C25" s="25" t="s">
        <v>30</v>
      </c>
      <c r="D25" s="25" t="s">
        <v>31</v>
      </c>
      <c r="E25" s="25" t="s">
        <v>50</v>
      </c>
      <c r="F25" s="26"/>
      <c r="G25" s="26"/>
      <c r="H25" s="25"/>
      <c r="I25" s="25"/>
      <c r="J25" s="28">
        <v>1249620</v>
      </c>
      <c r="K25" s="28">
        <v>1249620</v>
      </c>
      <c r="L25" s="28">
        <v>1249620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</row>
    <row r="26" spans="1:18" s="16" customFormat="1" ht="24">
      <c r="A26" s="25" t="s">
        <v>25</v>
      </c>
      <c r="B26" s="25" t="s">
        <v>25</v>
      </c>
      <c r="C26" s="25" t="s">
        <v>26</v>
      </c>
      <c r="D26" s="25" t="s">
        <v>26</v>
      </c>
      <c r="E26" s="25" t="s">
        <v>25</v>
      </c>
      <c r="F26" s="26">
        <v>30107</v>
      </c>
      <c r="G26" s="26" t="s">
        <v>51</v>
      </c>
      <c r="H26" s="25" t="s">
        <v>28</v>
      </c>
      <c r="I26" s="25" t="s">
        <v>29</v>
      </c>
      <c r="J26" s="28">
        <v>1249620</v>
      </c>
      <c r="K26" s="28">
        <v>1249620</v>
      </c>
      <c r="L26" s="28">
        <v>1249620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</row>
    <row r="27" spans="1:18" s="16" customFormat="1" ht="12">
      <c r="A27" s="25"/>
      <c r="B27" s="25"/>
      <c r="C27" s="25" t="s">
        <v>30</v>
      </c>
      <c r="D27" s="25" t="s">
        <v>31</v>
      </c>
      <c r="E27" s="25" t="s">
        <v>52</v>
      </c>
      <c r="F27" s="26"/>
      <c r="G27" s="26"/>
      <c r="H27" s="25"/>
      <c r="I27" s="25"/>
      <c r="J27" s="28">
        <v>728220</v>
      </c>
      <c r="K27" s="28">
        <v>728220</v>
      </c>
      <c r="L27" s="28">
        <v>728220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16" customFormat="1" ht="24">
      <c r="A28" s="25" t="s">
        <v>25</v>
      </c>
      <c r="B28" s="25" t="s">
        <v>25</v>
      </c>
      <c r="C28" s="25" t="s">
        <v>26</v>
      </c>
      <c r="D28" s="25" t="s">
        <v>26</v>
      </c>
      <c r="E28" s="25" t="s">
        <v>25</v>
      </c>
      <c r="F28" s="26">
        <v>30107</v>
      </c>
      <c r="G28" s="26" t="s">
        <v>51</v>
      </c>
      <c r="H28" s="25" t="s">
        <v>28</v>
      </c>
      <c r="I28" s="25" t="s">
        <v>29</v>
      </c>
      <c r="J28" s="28">
        <v>728220</v>
      </c>
      <c r="K28" s="28">
        <v>728220</v>
      </c>
      <c r="L28" s="28">
        <v>728220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16" customFormat="1" ht="12">
      <c r="A29" s="25"/>
      <c r="B29" s="25"/>
      <c r="C29" s="25" t="s">
        <v>53</v>
      </c>
      <c r="D29" s="25" t="s">
        <v>54</v>
      </c>
      <c r="E29" s="25" t="s">
        <v>55</v>
      </c>
      <c r="F29" s="26"/>
      <c r="G29" s="26"/>
      <c r="H29" s="25"/>
      <c r="I29" s="25"/>
      <c r="J29" s="28">
        <v>15840</v>
      </c>
      <c r="K29" s="28">
        <v>15840</v>
      </c>
      <c r="L29" s="28">
        <v>15840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</row>
    <row r="30" spans="1:18" s="16" customFormat="1" ht="24">
      <c r="A30" s="25" t="s">
        <v>25</v>
      </c>
      <c r="B30" s="25" t="s">
        <v>25</v>
      </c>
      <c r="C30" s="25" t="s">
        <v>26</v>
      </c>
      <c r="D30" s="25" t="s">
        <v>26</v>
      </c>
      <c r="E30" s="25" t="s">
        <v>25</v>
      </c>
      <c r="F30" s="26">
        <v>30299</v>
      </c>
      <c r="G30" s="26" t="s">
        <v>56</v>
      </c>
      <c r="H30" s="25" t="s">
        <v>34</v>
      </c>
      <c r="I30" s="25" t="s">
        <v>35</v>
      </c>
      <c r="J30" s="28">
        <v>15840</v>
      </c>
      <c r="K30" s="28">
        <v>15840</v>
      </c>
      <c r="L30" s="28">
        <v>15840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</row>
    <row r="31" spans="1:18" s="16" customFormat="1" ht="12">
      <c r="A31" s="25"/>
      <c r="B31" s="25"/>
      <c r="C31" s="25" t="s">
        <v>30</v>
      </c>
      <c r="D31" s="25" t="s">
        <v>31</v>
      </c>
      <c r="E31" s="25" t="s">
        <v>57</v>
      </c>
      <c r="F31" s="26"/>
      <c r="G31" s="26"/>
      <c r="H31" s="25"/>
      <c r="I31" s="25"/>
      <c r="J31" s="28">
        <v>21910</v>
      </c>
      <c r="K31" s="28">
        <v>21910</v>
      </c>
      <c r="L31" s="28">
        <v>21910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</row>
    <row r="32" spans="1:18" s="16" customFormat="1" ht="24">
      <c r="A32" s="25" t="s">
        <v>25</v>
      </c>
      <c r="B32" s="25" t="s">
        <v>25</v>
      </c>
      <c r="C32" s="25" t="s">
        <v>26</v>
      </c>
      <c r="D32" s="25" t="s">
        <v>26</v>
      </c>
      <c r="E32" s="25" t="s">
        <v>25</v>
      </c>
      <c r="F32" s="26">
        <v>30112</v>
      </c>
      <c r="G32" s="26" t="s">
        <v>27</v>
      </c>
      <c r="H32" s="25" t="s">
        <v>28</v>
      </c>
      <c r="I32" s="25" t="s">
        <v>29</v>
      </c>
      <c r="J32" s="28">
        <v>21910</v>
      </c>
      <c r="K32" s="28">
        <v>21910</v>
      </c>
      <c r="L32" s="28">
        <v>21910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</row>
    <row r="33" spans="1:18" s="16" customFormat="1" ht="12">
      <c r="A33" s="25"/>
      <c r="B33" s="25"/>
      <c r="C33" s="25" t="s">
        <v>30</v>
      </c>
      <c r="D33" s="25" t="s">
        <v>31</v>
      </c>
      <c r="E33" s="25" t="s">
        <v>58</v>
      </c>
      <c r="F33" s="26"/>
      <c r="G33" s="26"/>
      <c r="H33" s="25"/>
      <c r="I33" s="25"/>
      <c r="J33" s="28">
        <v>82162.26</v>
      </c>
      <c r="K33" s="28">
        <v>82162.26</v>
      </c>
      <c r="L33" s="28">
        <v>82162.26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</row>
    <row r="34" spans="1:18" s="16" customFormat="1" ht="24">
      <c r="A34" s="25" t="s">
        <v>25</v>
      </c>
      <c r="B34" s="25" t="s">
        <v>25</v>
      </c>
      <c r="C34" s="25" t="s">
        <v>26</v>
      </c>
      <c r="D34" s="25" t="s">
        <v>26</v>
      </c>
      <c r="E34" s="25" t="s">
        <v>25</v>
      </c>
      <c r="F34" s="26">
        <v>30112</v>
      </c>
      <c r="G34" s="26" t="s">
        <v>27</v>
      </c>
      <c r="H34" s="25" t="s">
        <v>28</v>
      </c>
      <c r="I34" s="25" t="s">
        <v>29</v>
      </c>
      <c r="J34" s="28">
        <v>82162.26</v>
      </c>
      <c r="K34" s="28">
        <v>82162.26</v>
      </c>
      <c r="L34" s="28">
        <v>82162.26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</row>
    <row r="35" spans="1:18" s="16" customFormat="1" ht="12">
      <c r="A35" s="25"/>
      <c r="B35" s="25"/>
      <c r="C35" s="25" t="s">
        <v>30</v>
      </c>
      <c r="D35" s="25" t="s">
        <v>31</v>
      </c>
      <c r="E35" s="25" t="s">
        <v>59</v>
      </c>
      <c r="F35" s="26"/>
      <c r="G35" s="26"/>
      <c r="H35" s="25"/>
      <c r="I35" s="25"/>
      <c r="J35" s="28">
        <v>31212</v>
      </c>
      <c r="K35" s="28">
        <v>31212</v>
      </c>
      <c r="L35" s="28">
        <v>31212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</row>
    <row r="36" spans="1:18" s="16" customFormat="1" ht="24">
      <c r="A36" s="25" t="s">
        <v>25</v>
      </c>
      <c r="B36" s="25" t="s">
        <v>25</v>
      </c>
      <c r="C36" s="25" t="s">
        <v>26</v>
      </c>
      <c r="D36" s="25" t="s">
        <v>26</v>
      </c>
      <c r="E36" s="25" t="s">
        <v>25</v>
      </c>
      <c r="F36" s="26">
        <v>30305</v>
      </c>
      <c r="G36" s="26" t="s">
        <v>60</v>
      </c>
      <c r="H36" s="25" t="s">
        <v>61</v>
      </c>
      <c r="I36" s="25" t="s">
        <v>62</v>
      </c>
      <c r="J36" s="28">
        <v>31212</v>
      </c>
      <c r="K36" s="28">
        <v>31212</v>
      </c>
      <c r="L36" s="28">
        <v>31212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</row>
    <row r="37" spans="1:18" s="16" customFormat="1" ht="12">
      <c r="A37" s="25"/>
      <c r="B37" s="25"/>
      <c r="C37" s="25" t="s">
        <v>63</v>
      </c>
      <c r="D37" s="25" t="s">
        <v>64</v>
      </c>
      <c r="E37" s="25" t="s">
        <v>65</v>
      </c>
      <c r="F37" s="26"/>
      <c r="G37" s="26"/>
      <c r="H37" s="25"/>
      <c r="I37" s="25"/>
      <c r="J37" s="28">
        <v>772499</v>
      </c>
      <c r="K37" s="28">
        <v>772499</v>
      </c>
      <c r="L37" s="28">
        <v>772499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</row>
    <row r="38" spans="1:18" s="16" customFormat="1" ht="24">
      <c r="A38" s="25" t="s">
        <v>25</v>
      </c>
      <c r="B38" s="25" t="s">
        <v>25</v>
      </c>
      <c r="C38" s="25" t="s">
        <v>26</v>
      </c>
      <c r="D38" s="25" t="s">
        <v>26</v>
      </c>
      <c r="E38" s="25" t="s">
        <v>25</v>
      </c>
      <c r="F38" s="26">
        <v>30113</v>
      </c>
      <c r="G38" s="26" t="s">
        <v>64</v>
      </c>
      <c r="H38" s="25" t="s">
        <v>28</v>
      </c>
      <c r="I38" s="25" t="s">
        <v>29</v>
      </c>
      <c r="J38" s="28">
        <v>772499</v>
      </c>
      <c r="K38" s="28">
        <v>772499</v>
      </c>
      <c r="L38" s="28">
        <v>772499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</row>
    <row r="39" spans="1:18" s="16" customFormat="1" ht="12">
      <c r="A39" s="25"/>
      <c r="B39" s="25"/>
      <c r="C39" s="25" t="s">
        <v>30</v>
      </c>
      <c r="D39" s="25" t="s">
        <v>31</v>
      </c>
      <c r="E39" s="25" t="s">
        <v>66</v>
      </c>
      <c r="F39" s="26"/>
      <c r="G39" s="26"/>
      <c r="H39" s="25"/>
      <c r="I39" s="25"/>
      <c r="J39" s="28">
        <v>960000</v>
      </c>
      <c r="K39" s="28">
        <v>960000</v>
      </c>
      <c r="L39" s="28">
        <v>960000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</row>
    <row r="40" spans="1:18" s="16" customFormat="1" ht="24">
      <c r="A40" s="25" t="s">
        <v>25</v>
      </c>
      <c r="B40" s="25" t="s">
        <v>25</v>
      </c>
      <c r="C40" s="25" t="s">
        <v>26</v>
      </c>
      <c r="D40" s="25" t="s">
        <v>26</v>
      </c>
      <c r="E40" s="25" t="s">
        <v>25</v>
      </c>
      <c r="F40" s="26">
        <v>30107</v>
      </c>
      <c r="G40" s="26" t="s">
        <v>51</v>
      </c>
      <c r="H40" s="25" t="s">
        <v>28</v>
      </c>
      <c r="I40" s="25" t="s">
        <v>29</v>
      </c>
      <c r="J40" s="28">
        <v>960000</v>
      </c>
      <c r="K40" s="28">
        <v>960000</v>
      </c>
      <c r="L40" s="28">
        <v>960000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</row>
    <row r="41" spans="1:18" s="16" customFormat="1" ht="12">
      <c r="A41" s="25"/>
      <c r="B41" s="25"/>
      <c r="C41" s="25"/>
      <c r="D41" s="25"/>
      <c r="E41" s="25" t="s">
        <v>67</v>
      </c>
      <c r="F41" s="26"/>
      <c r="G41" s="26"/>
      <c r="H41" s="25"/>
      <c r="I41" s="25"/>
      <c r="J41" s="28">
        <v>6191875</v>
      </c>
      <c r="K41" s="28">
        <v>6191875</v>
      </c>
      <c r="L41" s="28">
        <v>3891875</v>
      </c>
      <c r="M41" s="28">
        <v>0</v>
      </c>
      <c r="N41" s="28">
        <v>2300000</v>
      </c>
      <c r="O41" s="28">
        <v>0</v>
      </c>
      <c r="P41" s="28">
        <v>0</v>
      </c>
      <c r="Q41" s="28">
        <v>0</v>
      </c>
      <c r="R41" s="28">
        <v>0</v>
      </c>
    </row>
    <row r="42" spans="1:18" s="16" customFormat="1" ht="12">
      <c r="A42" s="25"/>
      <c r="B42" s="25"/>
      <c r="C42" s="25" t="s">
        <v>30</v>
      </c>
      <c r="D42" s="25" t="s">
        <v>31</v>
      </c>
      <c r="E42" s="25" t="s">
        <v>68</v>
      </c>
      <c r="F42" s="26"/>
      <c r="G42" s="26"/>
      <c r="H42" s="25"/>
      <c r="I42" s="25"/>
      <c r="J42" s="28">
        <v>4600</v>
      </c>
      <c r="K42" s="28">
        <v>4600</v>
      </c>
      <c r="L42" s="28">
        <v>4600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</row>
    <row r="43" spans="1:18" s="16" customFormat="1" ht="24">
      <c r="A43" s="25" t="s">
        <v>25</v>
      </c>
      <c r="B43" s="25" t="s">
        <v>25</v>
      </c>
      <c r="C43" s="25" t="s">
        <v>26</v>
      </c>
      <c r="D43" s="25" t="s">
        <v>26</v>
      </c>
      <c r="E43" s="25" t="s">
        <v>25</v>
      </c>
      <c r="F43" s="26">
        <v>30299</v>
      </c>
      <c r="G43" s="26" t="s">
        <v>56</v>
      </c>
      <c r="H43" s="25" t="s">
        <v>34</v>
      </c>
      <c r="I43" s="25" t="s">
        <v>35</v>
      </c>
      <c r="J43" s="28">
        <v>4600</v>
      </c>
      <c r="K43" s="28">
        <v>4600</v>
      </c>
      <c r="L43" s="28">
        <v>4600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</row>
    <row r="44" spans="1:18" s="16" customFormat="1" ht="12">
      <c r="A44" s="25"/>
      <c r="B44" s="25"/>
      <c r="C44" s="25" t="s">
        <v>30</v>
      </c>
      <c r="D44" s="25" t="s">
        <v>31</v>
      </c>
      <c r="E44" s="25" t="s">
        <v>69</v>
      </c>
      <c r="F44" s="26"/>
      <c r="G44" s="26"/>
      <c r="H44" s="25"/>
      <c r="I44" s="25"/>
      <c r="J44" s="28">
        <v>3063600</v>
      </c>
      <c r="K44" s="28">
        <v>3063600</v>
      </c>
      <c r="L44" s="28">
        <v>1463600</v>
      </c>
      <c r="M44" s="28">
        <v>0</v>
      </c>
      <c r="N44" s="28">
        <v>1600000</v>
      </c>
      <c r="O44" s="28">
        <v>0</v>
      </c>
      <c r="P44" s="28">
        <v>0</v>
      </c>
      <c r="Q44" s="28">
        <v>0</v>
      </c>
      <c r="R44" s="28">
        <v>0</v>
      </c>
    </row>
    <row r="45" spans="1:18" s="16" customFormat="1" ht="24">
      <c r="A45" s="25" t="s">
        <v>25</v>
      </c>
      <c r="B45" s="25" t="s">
        <v>25</v>
      </c>
      <c r="C45" s="25" t="s">
        <v>26</v>
      </c>
      <c r="D45" s="25" t="s">
        <v>26</v>
      </c>
      <c r="E45" s="25" t="s">
        <v>25</v>
      </c>
      <c r="F45" s="26">
        <v>30199</v>
      </c>
      <c r="G45" s="26" t="s">
        <v>70</v>
      </c>
      <c r="H45" s="25" t="s">
        <v>28</v>
      </c>
      <c r="I45" s="25" t="s">
        <v>29</v>
      </c>
      <c r="J45" s="28">
        <v>3063600</v>
      </c>
      <c r="K45" s="28">
        <v>3063600</v>
      </c>
      <c r="L45" s="28">
        <v>1463600</v>
      </c>
      <c r="M45" s="28">
        <v>0</v>
      </c>
      <c r="N45" s="28">
        <v>1600000</v>
      </c>
      <c r="O45" s="28">
        <v>0</v>
      </c>
      <c r="P45" s="28">
        <v>0</v>
      </c>
      <c r="Q45" s="28">
        <v>0</v>
      </c>
      <c r="R45" s="28">
        <v>0</v>
      </c>
    </row>
    <row r="46" spans="1:18" s="16" customFormat="1" ht="12">
      <c r="A46" s="25"/>
      <c r="B46" s="25"/>
      <c r="C46" s="25" t="s">
        <v>30</v>
      </c>
      <c r="D46" s="25" t="s">
        <v>31</v>
      </c>
      <c r="E46" s="25" t="s">
        <v>71</v>
      </c>
      <c r="F46" s="26"/>
      <c r="G46" s="26"/>
      <c r="H46" s="25"/>
      <c r="I46" s="25"/>
      <c r="J46" s="28">
        <v>63675</v>
      </c>
      <c r="K46" s="28">
        <v>63675</v>
      </c>
      <c r="L46" s="28">
        <v>63675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16" customFormat="1" ht="24">
      <c r="A47" s="25" t="s">
        <v>25</v>
      </c>
      <c r="B47" s="25" t="s">
        <v>25</v>
      </c>
      <c r="C47" s="25" t="s">
        <v>26</v>
      </c>
      <c r="D47" s="25" t="s">
        <v>26</v>
      </c>
      <c r="E47" s="25" t="s">
        <v>25</v>
      </c>
      <c r="F47" s="26">
        <v>30218</v>
      </c>
      <c r="G47" s="26" t="s">
        <v>72</v>
      </c>
      <c r="H47" s="25" t="s">
        <v>34</v>
      </c>
      <c r="I47" s="25" t="s">
        <v>35</v>
      </c>
      <c r="J47" s="28">
        <v>63675</v>
      </c>
      <c r="K47" s="28">
        <v>63675</v>
      </c>
      <c r="L47" s="28">
        <v>63675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s="16" customFormat="1" ht="24">
      <c r="A48" s="25"/>
      <c r="B48" s="25"/>
      <c r="C48" s="25" t="s">
        <v>73</v>
      </c>
      <c r="D48" s="25" t="s">
        <v>74</v>
      </c>
      <c r="E48" s="25" t="s">
        <v>75</v>
      </c>
      <c r="F48" s="26"/>
      <c r="G48" s="26"/>
      <c r="H48" s="25"/>
      <c r="I48" s="25"/>
      <c r="J48" s="28">
        <v>1680000</v>
      </c>
      <c r="K48" s="28">
        <v>1680000</v>
      </c>
      <c r="L48" s="28">
        <v>1680000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</row>
    <row r="49" spans="1:18" s="16" customFormat="1" ht="24">
      <c r="A49" s="25" t="s">
        <v>25</v>
      </c>
      <c r="B49" s="25" t="s">
        <v>25</v>
      </c>
      <c r="C49" s="25" t="s">
        <v>26</v>
      </c>
      <c r="D49" s="25" t="s">
        <v>26</v>
      </c>
      <c r="E49" s="25" t="s">
        <v>25</v>
      </c>
      <c r="F49" s="26">
        <v>30201</v>
      </c>
      <c r="G49" s="26" t="s">
        <v>76</v>
      </c>
      <c r="H49" s="25" t="s">
        <v>34</v>
      </c>
      <c r="I49" s="25" t="s">
        <v>35</v>
      </c>
      <c r="J49" s="28">
        <v>230000</v>
      </c>
      <c r="K49" s="28">
        <v>230000</v>
      </c>
      <c r="L49" s="28">
        <v>230000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</row>
    <row r="50" spans="1:18" s="16" customFormat="1" ht="24">
      <c r="A50" s="25" t="s">
        <v>25</v>
      </c>
      <c r="B50" s="25" t="s">
        <v>25</v>
      </c>
      <c r="C50" s="25" t="s">
        <v>26</v>
      </c>
      <c r="D50" s="25" t="s">
        <v>26</v>
      </c>
      <c r="E50" s="25" t="s">
        <v>25</v>
      </c>
      <c r="F50" s="26">
        <v>30205</v>
      </c>
      <c r="G50" s="26" t="s">
        <v>77</v>
      </c>
      <c r="H50" s="25" t="s">
        <v>34</v>
      </c>
      <c r="I50" s="25" t="s">
        <v>35</v>
      </c>
      <c r="J50" s="28">
        <v>300000</v>
      </c>
      <c r="K50" s="28">
        <v>300000</v>
      </c>
      <c r="L50" s="28">
        <v>300000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</row>
    <row r="51" spans="1:18" s="16" customFormat="1" ht="24">
      <c r="A51" s="25" t="s">
        <v>25</v>
      </c>
      <c r="B51" s="25" t="s">
        <v>25</v>
      </c>
      <c r="C51" s="25" t="s">
        <v>26</v>
      </c>
      <c r="D51" s="25" t="s">
        <v>26</v>
      </c>
      <c r="E51" s="25" t="s">
        <v>25</v>
      </c>
      <c r="F51" s="26">
        <v>30206</v>
      </c>
      <c r="G51" s="26" t="s">
        <v>78</v>
      </c>
      <c r="H51" s="25" t="s">
        <v>34</v>
      </c>
      <c r="I51" s="25" t="s">
        <v>35</v>
      </c>
      <c r="J51" s="28">
        <v>600000</v>
      </c>
      <c r="K51" s="28">
        <v>600000</v>
      </c>
      <c r="L51" s="28">
        <v>600000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</row>
    <row r="52" spans="1:18" s="16" customFormat="1" ht="24">
      <c r="A52" s="25" t="s">
        <v>25</v>
      </c>
      <c r="B52" s="25" t="s">
        <v>25</v>
      </c>
      <c r="C52" s="25" t="s">
        <v>26</v>
      </c>
      <c r="D52" s="25" t="s">
        <v>26</v>
      </c>
      <c r="E52" s="25" t="s">
        <v>25</v>
      </c>
      <c r="F52" s="26">
        <v>30213</v>
      </c>
      <c r="G52" s="26" t="s">
        <v>79</v>
      </c>
      <c r="H52" s="25" t="s">
        <v>34</v>
      </c>
      <c r="I52" s="25" t="s">
        <v>35</v>
      </c>
      <c r="J52" s="28">
        <v>400000</v>
      </c>
      <c r="K52" s="28">
        <v>400000</v>
      </c>
      <c r="L52" s="28">
        <v>400000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</row>
    <row r="53" spans="1:18" s="16" customFormat="1" ht="24">
      <c r="A53" s="25" t="s">
        <v>25</v>
      </c>
      <c r="B53" s="25" t="s">
        <v>25</v>
      </c>
      <c r="C53" s="25" t="s">
        <v>26</v>
      </c>
      <c r="D53" s="25" t="s">
        <v>26</v>
      </c>
      <c r="E53" s="25" t="s">
        <v>25</v>
      </c>
      <c r="F53" s="26">
        <v>30217</v>
      </c>
      <c r="G53" s="26" t="s">
        <v>80</v>
      </c>
      <c r="H53" s="25" t="s">
        <v>34</v>
      </c>
      <c r="I53" s="25" t="s">
        <v>35</v>
      </c>
      <c r="J53" s="28">
        <v>10000</v>
      </c>
      <c r="K53" s="28">
        <v>10000</v>
      </c>
      <c r="L53" s="28">
        <v>10000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</row>
    <row r="54" spans="1:18" s="16" customFormat="1" ht="24">
      <c r="A54" s="25" t="s">
        <v>25</v>
      </c>
      <c r="B54" s="25" t="s">
        <v>25</v>
      </c>
      <c r="C54" s="25" t="s">
        <v>26</v>
      </c>
      <c r="D54" s="25" t="s">
        <v>26</v>
      </c>
      <c r="E54" s="25" t="s">
        <v>25</v>
      </c>
      <c r="F54" s="26">
        <v>30299</v>
      </c>
      <c r="G54" s="26" t="s">
        <v>56</v>
      </c>
      <c r="H54" s="25" t="s">
        <v>34</v>
      </c>
      <c r="I54" s="25" t="s">
        <v>35</v>
      </c>
      <c r="J54" s="28">
        <v>140000</v>
      </c>
      <c r="K54" s="28">
        <v>140000</v>
      </c>
      <c r="L54" s="28">
        <v>140000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</row>
    <row r="55" spans="1:18" s="16" customFormat="1" ht="12">
      <c r="A55" s="25"/>
      <c r="B55" s="25"/>
      <c r="C55" s="25" t="s">
        <v>30</v>
      </c>
      <c r="D55" s="25" t="s">
        <v>31</v>
      </c>
      <c r="E55" s="25" t="s">
        <v>81</v>
      </c>
      <c r="F55" s="26"/>
      <c r="G55" s="26"/>
      <c r="H55" s="25"/>
      <c r="I55" s="25"/>
      <c r="J55" s="28">
        <v>700000</v>
      </c>
      <c r="K55" s="28">
        <v>700000</v>
      </c>
      <c r="L55" s="28">
        <v>0</v>
      </c>
      <c r="M55" s="28">
        <v>0</v>
      </c>
      <c r="N55" s="28">
        <v>700000</v>
      </c>
      <c r="O55" s="28">
        <v>0</v>
      </c>
      <c r="P55" s="28">
        <v>0</v>
      </c>
      <c r="Q55" s="28">
        <v>0</v>
      </c>
      <c r="R55" s="28">
        <v>0</v>
      </c>
    </row>
    <row r="56" spans="1:18" s="16" customFormat="1" ht="24">
      <c r="A56" s="25" t="s">
        <v>25</v>
      </c>
      <c r="B56" s="25" t="s">
        <v>25</v>
      </c>
      <c r="C56" s="25" t="s">
        <v>26</v>
      </c>
      <c r="D56" s="25" t="s">
        <v>26</v>
      </c>
      <c r="E56" s="25" t="s">
        <v>25</v>
      </c>
      <c r="F56" s="26">
        <v>30209</v>
      </c>
      <c r="G56" s="26" t="s">
        <v>82</v>
      </c>
      <c r="H56" s="25" t="s">
        <v>34</v>
      </c>
      <c r="I56" s="25" t="s">
        <v>35</v>
      </c>
      <c r="J56" s="28">
        <v>700000</v>
      </c>
      <c r="K56" s="28">
        <v>700000</v>
      </c>
      <c r="L56" s="28">
        <v>0</v>
      </c>
      <c r="M56" s="28">
        <v>0</v>
      </c>
      <c r="N56" s="28">
        <v>700000</v>
      </c>
      <c r="O56" s="28">
        <v>0</v>
      </c>
      <c r="P56" s="28">
        <v>0</v>
      </c>
      <c r="Q56" s="28">
        <v>0</v>
      </c>
      <c r="R56" s="28">
        <v>0</v>
      </c>
    </row>
    <row r="57" spans="1:18" s="16" customFormat="1" ht="12">
      <c r="A57" s="25"/>
      <c r="B57" s="25"/>
      <c r="C57" s="25" t="s">
        <v>30</v>
      </c>
      <c r="D57" s="25" t="s">
        <v>31</v>
      </c>
      <c r="E57" s="25" t="s">
        <v>83</v>
      </c>
      <c r="F57" s="26"/>
      <c r="G57" s="26"/>
      <c r="H57" s="25"/>
      <c r="I57" s="25"/>
      <c r="J57" s="28">
        <v>150000</v>
      </c>
      <c r="K57" s="28">
        <v>150000</v>
      </c>
      <c r="L57" s="28">
        <v>150000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</row>
    <row r="58" spans="1:18" s="16" customFormat="1" ht="24">
      <c r="A58" s="25" t="s">
        <v>25</v>
      </c>
      <c r="B58" s="25" t="s">
        <v>25</v>
      </c>
      <c r="C58" s="25" t="s">
        <v>26</v>
      </c>
      <c r="D58" s="25" t="s">
        <v>26</v>
      </c>
      <c r="E58" s="25" t="s">
        <v>25</v>
      </c>
      <c r="F58" s="26">
        <v>30213</v>
      </c>
      <c r="G58" s="26" t="s">
        <v>79</v>
      </c>
      <c r="H58" s="25" t="s">
        <v>34</v>
      </c>
      <c r="I58" s="25" t="s">
        <v>35</v>
      </c>
      <c r="J58" s="28">
        <v>34000</v>
      </c>
      <c r="K58" s="28">
        <v>34000</v>
      </c>
      <c r="L58" s="28">
        <v>34000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</row>
    <row r="59" spans="1:18" s="16" customFormat="1" ht="24">
      <c r="A59" s="25" t="s">
        <v>25</v>
      </c>
      <c r="B59" s="25" t="s">
        <v>25</v>
      </c>
      <c r="C59" s="25" t="s">
        <v>26</v>
      </c>
      <c r="D59" s="25" t="s">
        <v>26</v>
      </c>
      <c r="E59" s="25" t="s">
        <v>25</v>
      </c>
      <c r="F59" s="26">
        <v>31002</v>
      </c>
      <c r="G59" s="26" t="s">
        <v>84</v>
      </c>
      <c r="H59" s="25" t="s">
        <v>85</v>
      </c>
      <c r="I59" s="25" t="s">
        <v>86</v>
      </c>
      <c r="J59" s="28">
        <v>116000</v>
      </c>
      <c r="K59" s="28">
        <v>116000</v>
      </c>
      <c r="L59" s="28">
        <v>116000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</row>
    <row r="60" spans="1:18" s="16" customFormat="1" ht="12">
      <c r="A60" s="25"/>
      <c r="B60" s="25"/>
      <c r="C60" s="25" t="s">
        <v>30</v>
      </c>
      <c r="D60" s="25" t="s">
        <v>31</v>
      </c>
      <c r="E60" s="25" t="s">
        <v>87</v>
      </c>
      <c r="F60" s="26"/>
      <c r="G60" s="26"/>
      <c r="H60" s="25"/>
      <c r="I60" s="25"/>
      <c r="J60" s="28">
        <v>50000</v>
      </c>
      <c r="K60" s="28">
        <v>50000</v>
      </c>
      <c r="L60" s="28">
        <v>50000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</row>
    <row r="61" spans="1:18" s="16" customFormat="1" ht="24">
      <c r="A61" s="25" t="s">
        <v>25</v>
      </c>
      <c r="B61" s="25" t="s">
        <v>25</v>
      </c>
      <c r="C61" s="25" t="s">
        <v>26</v>
      </c>
      <c r="D61" s="25" t="s">
        <v>26</v>
      </c>
      <c r="E61" s="25" t="s">
        <v>25</v>
      </c>
      <c r="F61" s="26">
        <v>30299</v>
      </c>
      <c r="G61" s="26" t="s">
        <v>56</v>
      </c>
      <c r="H61" s="25" t="s">
        <v>34</v>
      </c>
      <c r="I61" s="25" t="s">
        <v>35</v>
      </c>
      <c r="J61" s="28">
        <v>50000</v>
      </c>
      <c r="K61" s="28">
        <v>50000</v>
      </c>
      <c r="L61" s="28">
        <v>50000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</row>
    <row r="62" spans="1:18" s="16" customFormat="1" ht="12">
      <c r="A62" s="25"/>
      <c r="B62" s="25"/>
      <c r="C62" s="25" t="s">
        <v>30</v>
      </c>
      <c r="D62" s="25" t="s">
        <v>31</v>
      </c>
      <c r="E62" s="25" t="s">
        <v>88</v>
      </c>
      <c r="F62" s="26"/>
      <c r="G62" s="26"/>
      <c r="H62" s="25"/>
      <c r="I62" s="25"/>
      <c r="J62" s="28">
        <v>240000</v>
      </c>
      <c r="K62" s="28">
        <v>240000</v>
      </c>
      <c r="L62" s="28">
        <v>240000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</row>
    <row r="63" spans="1:18" s="16" customFormat="1" ht="24">
      <c r="A63" s="25" t="s">
        <v>25</v>
      </c>
      <c r="B63" s="25" t="s">
        <v>25</v>
      </c>
      <c r="C63" s="25" t="s">
        <v>26</v>
      </c>
      <c r="D63" s="25" t="s">
        <v>26</v>
      </c>
      <c r="E63" s="25" t="s">
        <v>25</v>
      </c>
      <c r="F63" s="26">
        <v>31001</v>
      </c>
      <c r="G63" s="26" t="s">
        <v>89</v>
      </c>
      <c r="H63" s="25" t="s">
        <v>85</v>
      </c>
      <c r="I63" s="25" t="s">
        <v>86</v>
      </c>
      <c r="J63" s="28">
        <v>240000</v>
      </c>
      <c r="K63" s="28">
        <v>240000</v>
      </c>
      <c r="L63" s="28">
        <v>240000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</row>
    <row r="64" spans="1:18" s="16" customFormat="1" ht="12">
      <c r="A64" s="25"/>
      <c r="B64" s="25"/>
      <c r="C64" s="25" t="s">
        <v>30</v>
      </c>
      <c r="D64" s="25" t="s">
        <v>31</v>
      </c>
      <c r="E64" s="25" t="s">
        <v>90</v>
      </c>
      <c r="F64" s="26"/>
      <c r="G64" s="26"/>
      <c r="H64" s="25"/>
      <c r="I64" s="25"/>
      <c r="J64" s="28">
        <v>240000</v>
      </c>
      <c r="K64" s="28">
        <v>240000</v>
      </c>
      <c r="L64" s="28">
        <v>240000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</row>
    <row r="65" spans="1:18" s="16" customFormat="1" ht="24">
      <c r="A65" s="25" t="s">
        <v>25</v>
      </c>
      <c r="B65" s="25" t="s">
        <v>25</v>
      </c>
      <c r="C65" s="25" t="s">
        <v>26</v>
      </c>
      <c r="D65" s="25" t="s">
        <v>26</v>
      </c>
      <c r="E65" s="25" t="s">
        <v>25</v>
      </c>
      <c r="F65" s="26">
        <v>30213</v>
      </c>
      <c r="G65" s="26" t="s">
        <v>79</v>
      </c>
      <c r="H65" s="25" t="s">
        <v>34</v>
      </c>
      <c r="I65" s="25" t="s">
        <v>35</v>
      </c>
      <c r="J65" s="28">
        <v>240000</v>
      </c>
      <c r="K65" s="28">
        <v>240000</v>
      </c>
      <c r="L65" s="28">
        <v>240000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</row>
  </sheetData>
  <sheetProtection/>
  <mergeCells count="16">
    <mergeCell ref="H4:K4"/>
    <mergeCell ref="A4:A7"/>
    <mergeCell ref="B4:B7"/>
    <mergeCell ref="C4:C7"/>
    <mergeCell ref="D4:D7"/>
    <mergeCell ref="E4:E7"/>
    <mergeCell ref="F4:F7"/>
    <mergeCell ref="G4:G7"/>
    <mergeCell ref="H5:H7"/>
    <mergeCell ref="I5:I7"/>
    <mergeCell ref="J5:J7"/>
    <mergeCell ref="K5:K7"/>
    <mergeCell ref="L4:L7"/>
    <mergeCell ref="M4:M7"/>
    <mergeCell ref="N4:N7"/>
    <mergeCell ref="O4:O7"/>
  </mergeCells>
  <printOptions horizontalCentered="1"/>
  <pageMargins left="0.39" right="0.39" top="0.39" bottom="0.39" header="0.39" footer="0.39"/>
  <pageSetup blackAndWhite="1" fitToHeight="9999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showZeros="0" tabSelected="1" zoomScale="85" zoomScaleNormal="85" workbookViewId="0" topLeftCell="A1">
      <selection activeCell="K14" sqref="K14"/>
    </sheetView>
  </sheetViews>
  <sheetFormatPr defaultColWidth="9.16015625" defaultRowHeight="11.25"/>
  <cols>
    <col min="1" max="1" width="15.66015625" style="0" customWidth="1"/>
    <col min="2" max="2" width="36" style="1" customWidth="1"/>
    <col min="3" max="3" width="22.5" style="0" customWidth="1"/>
    <col min="4" max="4" width="21.5" style="0" customWidth="1"/>
    <col min="5" max="5" width="22.16015625" style="0" customWidth="1"/>
    <col min="6" max="6" width="20.33203125" style="0" customWidth="1"/>
    <col min="7" max="7" width="31.33203125" style="0" customWidth="1"/>
  </cols>
  <sheetData>
    <row r="1" spans="1:7" ht="38.25" customHeight="1">
      <c r="A1" s="2" t="s">
        <v>91</v>
      </c>
      <c r="B1" s="3"/>
      <c r="C1" s="2"/>
      <c r="D1" s="2"/>
      <c r="E1" s="2"/>
      <c r="F1" s="2"/>
      <c r="G1" s="2"/>
    </row>
    <row r="2" spans="1:7" ht="38.25" customHeight="1">
      <c r="A2" s="4" t="s">
        <v>92</v>
      </c>
      <c r="B2" s="5"/>
      <c r="C2" s="4" t="s">
        <v>93</v>
      </c>
      <c r="D2" s="4" t="s">
        <v>94</v>
      </c>
      <c r="E2" s="4" t="s">
        <v>95</v>
      </c>
      <c r="F2" s="4" t="s">
        <v>96</v>
      </c>
      <c r="G2" s="4" t="s">
        <v>97</v>
      </c>
    </row>
    <row r="3" spans="1:7" ht="27.75" customHeight="1">
      <c r="A3" s="6" t="s">
        <v>98</v>
      </c>
      <c r="B3" s="7" t="s">
        <v>99</v>
      </c>
      <c r="C3" s="8">
        <v>1680000</v>
      </c>
      <c r="D3" s="8">
        <v>1550100</v>
      </c>
      <c r="E3" s="8">
        <f>C3-D3</f>
        <v>129900</v>
      </c>
      <c r="F3" s="8">
        <v>1550100</v>
      </c>
      <c r="G3" s="9" t="s">
        <v>100</v>
      </c>
    </row>
    <row r="4" spans="1:7" ht="27.75" customHeight="1">
      <c r="A4" s="6" t="s">
        <v>101</v>
      </c>
      <c r="B4" s="7" t="s">
        <v>102</v>
      </c>
      <c r="C4" s="8">
        <v>4600</v>
      </c>
      <c r="D4" s="8">
        <v>4600</v>
      </c>
      <c r="E4" s="8">
        <v>0</v>
      </c>
      <c r="F4" s="8">
        <v>4600</v>
      </c>
      <c r="G4" s="9">
        <v>0</v>
      </c>
    </row>
    <row r="5" spans="1:7" ht="27.75" customHeight="1">
      <c r="A5" s="6" t="s">
        <v>103</v>
      </c>
      <c r="B5" s="7" t="s">
        <v>104</v>
      </c>
      <c r="C5" s="8">
        <v>3063600</v>
      </c>
      <c r="D5" s="8">
        <v>3063600</v>
      </c>
      <c r="E5" s="8">
        <v>0</v>
      </c>
      <c r="F5" s="8">
        <v>3063600</v>
      </c>
      <c r="G5" s="9">
        <v>0</v>
      </c>
    </row>
    <row r="6" spans="1:7" ht="27.75" customHeight="1">
      <c r="A6" s="6" t="s">
        <v>105</v>
      </c>
      <c r="B6" s="7" t="s">
        <v>106</v>
      </c>
      <c r="C6" s="8">
        <v>150000</v>
      </c>
      <c r="D6" s="8">
        <v>150000</v>
      </c>
      <c r="E6" s="8">
        <f aca="true" t="shared" si="0" ref="E4:E9">C6-D6</f>
        <v>0</v>
      </c>
      <c r="F6" s="8">
        <v>150000</v>
      </c>
      <c r="G6" s="9"/>
    </row>
    <row r="7" spans="1:7" ht="27.75" customHeight="1">
      <c r="A7" s="6" t="s">
        <v>107</v>
      </c>
      <c r="B7" s="7" t="s">
        <v>108</v>
      </c>
      <c r="C7" s="8">
        <v>700000</v>
      </c>
      <c r="D7" s="8">
        <v>700000</v>
      </c>
      <c r="E7" s="8">
        <f t="shared" si="0"/>
        <v>0</v>
      </c>
      <c r="F7" s="8">
        <v>700000</v>
      </c>
      <c r="G7" s="10"/>
    </row>
    <row r="8" spans="1:7" ht="27.75" customHeight="1">
      <c r="A8" s="6" t="s">
        <v>109</v>
      </c>
      <c r="B8" s="7" t="s">
        <v>110</v>
      </c>
      <c r="C8" s="8">
        <v>240000</v>
      </c>
      <c r="D8" s="8">
        <v>180827.71</v>
      </c>
      <c r="E8" s="8">
        <f t="shared" si="0"/>
        <v>59172.29000000001</v>
      </c>
      <c r="F8" s="8">
        <v>180827.71</v>
      </c>
      <c r="G8" s="8" t="s">
        <v>111</v>
      </c>
    </row>
    <row r="9" spans="1:7" ht="27.75" customHeight="1">
      <c r="A9" s="6" t="s">
        <v>112</v>
      </c>
      <c r="B9" s="7" t="s">
        <v>113</v>
      </c>
      <c r="C9" s="8">
        <v>240000</v>
      </c>
      <c r="D9" s="8">
        <v>210900</v>
      </c>
      <c r="E9" s="8">
        <f t="shared" si="0"/>
        <v>29100</v>
      </c>
      <c r="F9" s="8">
        <v>210900</v>
      </c>
      <c r="G9" s="8" t="s">
        <v>114</v>
      </c>
    </row>
    <row r="10" spans="1:7" ht="36" customHeight="1">
      <c r="A10" s="6" t="s">
        <v>115</v>
      </c>
      <c r="B10" s="11" t="s">
        <v>116</v>
      </c>
      <c r="C10" s="8">
        <v>6000000</v>
      </c>
      <c r="D10" s="8">
        <v>832980</v>
      </c>
      <c r="E10" s="8">
        <f>C10-D10</f>
        <v>5167020</v>
      </c>
      <c r="F10" s="8">
        <v>832980</v>
      </c>
      <c r="G10" s="12" t="s">
        <v>117</v>
      </c>
    </row>
    <row r="11" spans="1:7" ht="27.75" customHeight="1">
      <c r="A11" s="6"/>
      <c r="B11" s="13" t="s">
        <v>9</v>
      </c>
      <c r="C11" s="14">
        <f>SUM(C3:C10)</f>
        <v>12078200</v>
      </c>
      <c r="D11" s="14">
        <f>SUM(D3:D10)</f>
        <v>6693007.71</v>
      </c>
      <c r="E11" s="14">
        <f>SUM(E3:E10)</f>
        <v>5385192.29</v>
      </c>
      <c r="F11" s="14">
        <f>SUM(F3:F10)</f>
        <v>6693007.71</v>
      </c>
      <c r="G11" s="15"/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</sheetData>
  <sheetProtection/>
  <mergeCells count="1">
    <mergeCell ref="A1:G1"/>
  </mergeCells>
  <printOptions horizontalCentered="1"/>
  <pageMargins left="0.39" right="0.39" top="0.39" bottom="0.39" header="0.39" footer="0.39"/>
  <pageSetup blackAndWhite="1" fitToHeight="9999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毒辣小天后</cp:lastModifiedBy>
  <cp:lastPrinted>2018-10-24T01:41:26Z</cp:lastPrinted>
  <dcterms:created xsi:type="dcterms:W3CDTF">2018-03-26T06:43:47Z</dcterms:created>
  <dcterms:modified xsi:type="dcterms:W3CDTF">2020-01-10T06:39:43Z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