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D:\000-佛山\13-项目进度\202505-佛技师数据中心设备设施\"/>
    </mc:Choice>
  </mc:AlternateContent>
  <xr:revisionPtr revIDLastSave="0" documentId="13_ncr:1_{F6664590-FAA5-4BBB-A563-6198630C8AA4}" xr6:coauthVersionLast="47" xr6:coauthVersionMax="47" xr10:uidLastSave="{00000000-0000-0000-0000-000000000000}"/>
  <bookViews>
    <workbookView xWindow="-108" yWindow="-108" windowWidth="23256" windowHeight="12456" activeTab="2" xr2:uid="{00000000-000D-0000-FFFF-FFFF00000000}"/>
  </bookViews>
  <sheets>
    <sheet name="多媒体教室" sheetId="2" r:id="rId1"/>
    <sheet name="直播室录播室" sheetId="5" r:id="rId2"/>
    <sheet name="展厅" sheetId="6" r:id="rId3"/>
  </sheets>
  <definedNames>
    <definedName name="_xlnm._FilterDatabase" localSheetId="0" hidden="1">多媒体教室!$A$3:$G$23</definedName>
  </definedNames>
  <calcPr calcId="191029"/>
</workbook>
</file>

<file path=xl/calcChain.xml><?xml version="1.0" encoding="utf-8"?>
<calcChain xmlns="http://schemas.openxmlformats.org/spreadsheetml/2006/main">
  <c r="G5" i="6" l="1"/>
  <c r="G6" i="6"/>
  <c r="G7" i="6"/>
  <c r="G8" i="6"/>
  <c r="G9" i="6"/>
  <c r="G10" i="6"/>
  <c r="G11" i="6"/>
  <c r="G12" i="6"/>
  <c r="G13" i="6"/>
  <c r="G14" i="6"/>
  <c r="G15" i="6"/>
  <c r="G16" i="6"/>
  <c r="G4" i="6"/>
  <c r="H4" i="5"/>
  <c r="G17" i="6" l="1"/>
  <c r="A5" i="2"/>
  <c r="A6" i="2"/>
  <c r="A7" i="2"/>
  <c r="A8" i="2"/>
  <c r="A9" i="2"/>
  <c r="A10" i="2"/>
  <c r="A11" i="2"/>
  <c r="A12" i="2"/>
  <c r="A13" i="2"/>
  <c r="A14" i="2"/>
  <c r="A15" i="2"/>
  <c r="A16" i="2"/>
  <c r="A17" i="2"/>
  <c r="A18" i="2"/>
  <c r="A19" i="2"/>
  <c r="A20" i="2"/>
  <c r="A21" i="2"/>
  <c r="A22" i="2"/>
  <c r="A23" i="2"/>
  <c r="A24" i="2"/>
  <c r="G6" i="2"/>
  <c r="G7" i="2"/>
  <c r="G8" i="2"/>
  <c r="G9" i="2"/>
  <c r="G10" i="2"/>
  <c r="G11" i="2"/>
  <c r="G12" i="2"/>
  <c r="G13" i="2"/>
  <c r="G14" i="2"/>
  <c r="G15" i="2"/>
  <c r="G16" i="2"/>
  <c r="G17" i="2"/>
  <c r="G18" i="2"/>
  <c r="G19" i="2"/>
  <c r="G20" i="2"/>
  <c r="G21" i="2"/>
  <c r="G22" i="2"/>
  <c r="G23" i="2"/>
  <c r="G24" i="2"/>
  <c r="E5" i="2"/>
  <c r="G5" i="2" s="1"/>
  <c r="A4" i="2"/>
  <c r="H34" i="5" l="1"/>
  <c r="H33" i="5"/>
  <c r="H32" i="5"/>
  <c r="H31" i="5"/>
  <c r="H30" i="5"/>
  <c r="H29" i="5"/>
  <c r="H28" i="5"/>
  <c r="H26" i="5"/>
  <c r="H25" i="5"/>
  <c r="H24" i="5"/>
  <c r="H23" i="5"/>
  <c r="H22" i="5"/>
  <c r="H21" i="5"/>
  <c r="H20" i="5"/>
  <c r="H19" i="5"/>
  <c r="H18" i="5"/>
  <c r="H17" i="5"/>
  <c r="H16" i="5"/>
  <c r="H15" i="5"/>
  <c r="H14" i="5"/>
  <c r="H13" i="5"/>
  <c r="H12" i="5"/>
  <c r="H9" i="5"/>
  <c r="H8" i="5"/>
  <c r="H7" i="5"/>
  <c r="H6" i="5"/>
  <c r="H5" i="5"/>
  <c r="E4" i="2"/>
  <c r="G4" i="2" s="1"/>
  <c r="G25" i="2" s="1"/>
  <c r="H35" i="5" l="1"/>
</calcChain>
</file>

<file path=xl/sharedStrings.xml><?xml version="1.0" encoding="utf-8"?>
<sst xmlns="http://schemas.openxmlformats.org/spreadsheetml/2006/main" count="213" uniqueCount="156">
  <si>
    <t>序号</t>
  </si>
  <si>
    <t>采购类型</t>
  </si>
  <si>
    <t xml:space="preserve">数量 </t>
  </si>
  <si>
    <t>单价</t>
  </si>
  <si>
    <t>86寸教学一体机</t>
  </si>
  <si>
    <t>交换机-1</t>
  </si>
  <si>
    <t>交换机-2</t>
  </si>
  <si>
    <t>以太网交换机主机,支持48个10/100/1000BASE-T电口,支持4个1000BASE-X SFP端口,支持AC
包含光模块、链路通道测试、网络跳线、资源标签等配套且提供的产品免费安装调试以及一年以上的售后服务。</t>
  </si>
  <si>
    <t>多媒体音箱</t>
  </si>
  <si>
    <t>副箱</t>
  </si>
  <si>
    <t>手持话筒</t>
  </si>
  <si>
    <t>手机屏蔽柜</t>
  </si>
  <si>
    <t>软件授权</t>
  </si>
  <si>
    <t>包含1个TCI终端授权，按终端数授权</t>
  </si>
  <si>
    <t>数码相机</t>
  </si>
  <si>
    <t>微单镜头1</t>
  </si>
  <si>
    <t>微单镜头2</t>
  </si>
  <si>
    <t>测光仪</t>
  </si>
  <si>
    <t>产品尺寸:50*193*mm 总量程:0~200000Lux分为四档
X1档:0~199.9Lux
照度量程
X10档:200~1999.9Lux
×100档:2000~19999.9Lux
X1000档:20000~200000Lux
温度量程
-9.9°C~49.9°C
小于10000Lux时：士3%rdg
照度精度
大于10000Lux时:士5%rdg
温度精度
±1.0°C
照度和温度单位
Lx/°C、Lx/°F、FC/C、FC/°F</t>
  </si>
  <si>
    <t>手持云台稳定器</t>
  </si>
  <si>
    <t>电子防潮箱</t>
  </si>
  <si>
    <t>体积不低于400升，长宽高不低于1000*900*600mm；控湿20-60%</t>
  </si>
  <si>
    <t>滤波时序电源</t>
  </si>
  <si>
    <t>1.10路滤波时序电源；
2.每路默认延时时间  1.5秒；
3.额定输出电压/频率 交流 220V-50Hz；
4.可控制电源 8路；
5.额定总输出电流 30A；
6.单路额定输出功率  2000W；
7.额定总输出功率 6000W；
8.电源时序器兼容大部分220V的音响设备，包括专业音响公共广播、影音设备、DJ台及各种乐器、电器等；
9.智能电源滤波功能，抑制电磁噪声与杂波。</t>
  </si>
  <si>
    <t>声卡</t>
  </si>
  <si>
    <t>大振膜电子管麦克风</t>
  </si>
  <si>
    <t>监听耳机</t>
  </si>
  <si>
    <t>换能方式：动圈式
频率响应 5-35,000Hz
额定阻抗 32Ω/80Ω/250Ω
工作原理 封闭式
标称声压级 96 dB
耳垫接触方式 包耳式
平均耳部压力 3.5 N
功率容量 100mW
环境噪音隔离度 16 dBA
总重量(不含导线) 270g
耳机线 32Ω为1.6m直线/80Ω为3m直导线/250Ω为 3m 卷线
接插头 3.5 mm 镀金小型插头/附 6.35mm(1/4)转接头</t>
  </si>
  <si>
    <t>数字调音台</t>
  </si>
  <si>
    <t>1.通道发送：允许发送所选择的信号到任意AUX或输出母线；
2.DCA Groups：可以在母线分配前同时控制多个输入通道；
3.通道控制：任意一个通道都具备优秀且相同的品质；
4.100段实时频谱分析仪：RTA的显示窗口可以独立显示任意一个信号；
5.自定义按键：36个自定义控制键；
6.新增16效果插件：共有50多个效果插件供用户插件。</t>
  </si>
  <si>
    <t>控制室外扩声</t>
  </si>
  <si>
    <t>1.类型 2分频有源音箱
2.频响范围(-3dB) 56 Hz-21 kHz
3.频响范围(-6dB) 47 Hz-22 kHz
4.最大声压级@1m(单只) 105 dBSPL
5.分频点 2kHz
6.高音单元 1英寸丝膜软球顶
7.低音单元 6.5英寸碳纤维
8.输入接口 XLR/TRS /RCA
9.输入阻抗 8kΩ(平衡)/8kΩ(非平衡)
10.高频调节 -1.5dB，0dB，+1.5dB
11.低频调节 -1.5dB，0dB，+1.5dB
12.接地开关 接地/浮地
13.蓝牙 Bluetooth 5.1 支持 TWS 真无线立体声
14.功放输出功率 高频:20W，低频:65W
15.功放类型 Class-D
16.Logo指示灯 白色/冰蓝色 LED
17.电源 交流 100-240V，50/60Hz
18.重量(单只) 6.3 kg</t>
  </si>
  <si>
    <t>控制台</t>
  </si>
  <si>
    <t>耳机分配器</t>
  </si>
  <si>
    <t>监听控制器</t>
  </si>
  <si>
    <t>专业话放</t>
  </si>
  <si>
    <t>EQ
-提升:+12 dB每段
-低频.调整: 50/150 Hz可选择
-中频1.调整:100 Hz到3KHz连续可变
-中频2.调整:500 Hz到15 KHz连续可变
-高频.调整: 5K/15KHz可选择
压缩器/限幅器
-启动时间:250 uSec.到 100 mSec.
-释放时间:100 mSec到 3 Sec.
-De-esserTuning:.5 KHz到15 KHz连续可变
-压缩比: 1:1到 20:1
-扩展斜率:1:1.5
频率响应
-模拟输入到模拟输出:12 Hzto 100 KHz +0,-1 dB
-模拟输入到数字输出:12 Hzto 20 KHz +0,-1 dB @ 44.1 KHz采样率
-16 Hz to 42 KHz +O, -1 dB @ 96 KHz
-总谐波失真:1KHz&lt;.015%标准
-20 to 20 KHz&lt;.033%标准
输入噪声
·话筒/线路:-130 dBu,Input shorted
·乐器:-105 dBu, Input shorted,
数字部份
-(Wordclock)文字时钟范围: 30 KHz to 204KHz
-采样率:44.1KHz,48 KHz,88.2 KHz,96 KHz,176KHz,192 KHz
-USB最小的系统需求:USB1.1 兼容,Windows98SE或更新,MacO5 9.1或更新</t>
  </si>
  <si>
    <t>话筒架</t>
  </si>
  <si>
    <t>1.碳素钢材质加重加厚,更稳固；
2.底盘三角加重拒绝摇晃,稳固支撑；
3.升级话筒夹三点锁紧,不下坠
4.支持尺寸为:24mm~45mm的麦克风
5.专业话筒调节杆360旋转锁紧设计，各种角度随意调节,享受便捷体验；
6.1.8米调节升降高度，各种角度随意调节,享受便捷体验，主杆高度:150cm搭配横杆可调节高度:180cm。</t>
  </si>
  <si>
    <t>各类线材+支架</t>
  </si>
  <si>
    <t>待定（要根据现场设备来配比）定制国产线材</t>
  </si>
  <si>
    <t>文件服务器</t>
  </si>
  <si>
    <t>动作捕捉设备</t>
  </si>
  <si>
    <t>◆可支持多种主流3D引擎的实时接入：Unity3D 2021.3-2023.3、Unreal Engine5.0-5.3、Blender
◆支持多种骨骼系统的自动重定向、包括Metahuman、Daz、CC4、iClone、VRM、Mixamo、MayaAdv、MayaHumanIK
◆支持Unreal Engine示例工程项目中对捕捉数据进行平滑功能
正版软件，永久使用</t>
  </si>
  <si>
    <t>◆视频采集分辨率  1920*1080 30帧 
◆接口类型 USB2.0接口
◆快门类型 Electronicrollingshutter/Frameexposure
◆中心清晰度 1000LW/PH(Center)
◆像素尺寸 2.8µmx2.8µm
◆灵敏度 0.65V/lux-sec@550nm
◆自动曝光控制AEC 支持
◆自动白平衡 AEB 支持
◆自动增益控制AGC 支持
◆供电及接口 USB2.0供电
◆系统支持 Win7/Win8/Win10/Win11</t>
  </si>
  <si>
    <t>画质引擎：4K；
屏幕比例: 16:9；
屏幕尺寸:≥75英寸；
响应时间: ≤5ms；
接口: HDMI；
屏幕刷新率:≥60Hz；
分辨率:≥3840*2160；
工作电压：220V~50HZ；
待机功率：≤0.5W；
移动支架：铝合金支架，最大承重45KG,可移动。</t>
  </si>
  <si>
    <t>◆6063T5铝合金 高强度奇美ABS树脂
◆工作高度156cm 承重3KG
◆三维全景液压阻尼云台
◆快速可拆装板1/4标准接口
◆360度旋转手柄</t>
  </si>
  <si>
    <t>◆USB 3.0传输线
◆支持多重屏蔽不闪屏
◆屏蔽铝箔 镀锡铜线芯</t>
  </si>
  <si>
    <t>◆5米高精度包胶自锁钢卷尺盒尺伸缩尺
7.5m*25mm1级精度</t>
  </si>
  <si>
    <t>智能手持式三维扫描仪</t>
  </si>
  <si>
    <t>纳米黑板</t>
  </si>
  <si>
    <t>高品质无线麦</t>
  </si>
  <si>
    <t>设备描述：产品包含1套话筒，线材，供应商需对其提供的产品免费安装调试以及一年以上的售后服务。
1.采用UHF超高频段双真分集接收，并采用DPLL数字锁相环多信道频率合成技术；
2.提供各≥200个可调频率，真正分集式接收,有效避免断频现象和延长接收距离，频率范围≥640-690MHz；
3.具有红外对频功能，能方便、快捷的使发射机与接收机频率同步；
4.超强的抗干扰能力，能有效抑制由外部带来的噪音干扰及同频干扰；
5.接收机背面设置≥4条橡胶接收天线，增强接收的信号，外观大方得体；
6.具有≥2路XLR平衡输出，≥1路混合非平衡输出，适合连接各种外置设备；
7.使用距离：空旷环境≥80-100米，复杂环境≥50-80米；
8.含1台接收主机和2个无线手持话筒；</t>
  </si>
  <si>
    <t>有线鹅颈麦</t>
  </si>
  <si>
    <t>无线AP</t>
  </si>
  <si>
    <t>01、工作频段：5GHz+2.4GHz
02、每射频最大接入用户：64（整机最大接入用户数128）
03、包含无线AP产品、安装支架、线材，以及提供的产品免费安装调试以及一年以上的售后服务。</t>
  </si>
  <si>
    <t>数据交换机</t>
  </si>
  <si>
    <t>01、24 个 10/100/1000Base-T 以太网端口，4 个千兆 SFP
02、交流供电
03、包转发率：96Mpps/108Mpps
04、交换容量：336Gbps/3.36Tbps</t>
  </si>
  <si>
    <t>路由器</t>
  </si>
  <si>
    <t>5G双频WIFI6 多设备组网 3000M无线速率 多宽带聚合</t>
  </si>
  <si>
    <t>网络机柜</t>
  </si>
  <si>
    <t>86寸触摸一体机</t>
    <phoneticPr fontId="8" type="noConversion"/>
  </si>
  <si>
    <t>音频采集工作站</t>
    <phoneticPr fontId="8" type="noConversion"/>
  </si>
  <si>
    <t>产品尺寸：100 寸
产品特色：4K 全面屏、语音控制、蓝牙 5.1、120HZ
能效等级：2 级【新能效 GB 24850-2020】
亮度
玻璃类别 4K LED
整机亮度 500nits
色域（NTSC 1931) 72%
分辨率 3840*2160
扫描频率 120HZ
对比度 5000：1
扫描方式 逐行
屏幕比例 １６：９
最大可视角 １７８°
动态响应 6．5ms
背光类型 直下式
是否低蓝光 是
可视角度
屏幕 宽视角
整机水平 １７８°（CR≥10）
整机垂直 １７８°（CR≥10）
产品外观颜色描述（主体颜色） 金属机身(黑色）
整机前框 铝型材（拉丝氧化）
整机后壳 塑胶 黑色
模组背板 金属 黑色
底座 铝合金压铸 外观喷漆 车铣两条特征
红外接收 自带
指示灯 待机红灯
CPU
架构 CA73*4
主频 1.3GHz
核心数 4 核
GPU
型号 G52MP2
核心数 4 核
HDR ＨＤＲ１０ √
DDR
容量 4GB
规格 DDR4、内置
EMMC 容量 128ＧＢ
HDMI HDMI2.0*2；HDMI2.1*1
ＡＶ in 1
同轴音频输出 1
RS232 1
RF 接口 数字+模拟*1
USB USB2.0 标准*2
USB 支持
格式
USB 支持视频格式 H263|H264|H265|MPEG2|MPEG4|AVS|AVS+|AVS2
USB 支持音频格式
MP3|AC3|EAC3|Vorbis|FLAC|
APE|PCM|MID
USB 支持图片格式 JPEG/PNG/BMP
以太网 1
调试串口 1 个（HDMI1 兼容）
画质处理技术
HDR10
3D 降噪
4K 2K H.265
ME/MC 运动补偿
护眼光感屏变
场景屏变
视频解码格式 H263|H264|H265|MPEG2|MPEG4|AVS|AVS+|AVS2|HDR10
H.265 / H.264 支持 H.265 4K60Hz，H.264 4K60Hz
硬解码 √
图片解码格式 jpeg|png|bmp
音频解码格式 MP3|AAC|AC3|EAC3|Vorbis|FLAC|PCM
扬声器 15W*2
解码、音效 DD/DD+解码
DTS DTS-HD</t>
    <phoneticPr fontId="8" type="noConversion"/>
  </si>
  <si>
    <t>显示屏</t>
    <phoneticPr fontId="8" type="noConversion"/>
  </si>
  <si>
    <t>1.屏幕参数
    -尺寸：86英寸。
    -显示比例：16:9。
    -分辨率：3840×2160。
    -可视角度：≥178°。
    -亮度：≥450cd/m²。
    -对比度：≥4500:1。
    -刷新率：60Hz。
    -色域：支持高色域，色域覆盖率≥NTSC 95%。
    -灰度：≥256级。
2.触控参数
    -触控技术：电容触控。
    -触控点数：Windows系统和安卓系统均支持不小于20点触控。
3.系统参数
    -操作系统：支持正版安卓系统和正版Windows系统双系统，其中Android系统版本≥11.0，Android系统存储不低于12GB，内存不低于3GB。
4.硬件参数
    -内置电脑：采用英特尔定义的标准OPS 80pin接口定义。不低于Intel十代I5及以上CPU，16GB DDR4及以上内存，512G SSD及以上硬盘，USB接口≥6个，HDMI接口≥1个，支持WIFI无线网络（双天线），RJ45接口100M/1000Mbs，接口要求LINE OUT≥1，MIC IN≥1，HDMI≥1，RJ45≥1，WIFI≥2，USB≥4。
5.包安装</t>
    <phoneticPr fontId="8" type="noConversion"/>
  </si>
  <si>
    <t>合计</t>
    <phoneticPr fontId="8" type="noConversion"/>
  </si>
  <si>
    <t>规格</t>
  </si>
  <si>
    <t>配置描述</t>
  </si>
  <si>
    <t>数量</t>
  </si>
  <si>
    <t>总价</t>
  </si>
  <si>
    <t>国产</t>
  </si>
  <si>
    <t>音频工作台</t>
  </si>
  <si>
    <t>录音棚工作台 宽度1米，长度2.6米
(弧形-木纹密度板装饰)，
尺寸:长2600，宽1000，桌面高750mm
主体：冷轧钢板；
木饰面：木纹密度板或实木拼接板；
标准19英寸机架：标准尺寸兼容设备使用更便捷；
背部散热孔：利于设备通风散热使用更稳定；
可调显示器托盘：高度任意调节利于使用；</t>
  </si>
  <si>
    <t>动作捕捉系统</t>
  </si>
  <si>
    <t>3D引擎插件包</t>
  </si>
  <si>
    <t>RGB捕捉相机</t>
  </si>
  <si>
    <t>动捕服务器</t>
  </si>
  <si>
    <t>4K高清显示屏</t>
  </si>
  <si>
    <t>相机三脚架</t>
  </si>
  <si>
    <t>数据线包</t>
  </si>
  <si>
    <t>测量工具包</t>
  </si>
  <si>
    <t>产品名称</t>
  </si>
  <si>
    <t>计量单位</t>
  </si>
  <si>
    <t>套</t>
  </si>
  <si>
    <t>LED屏播控系统</t>
  </si>
  <si>
    <t xml:space="preserve">65寸触摸一体机  </t>
  </si>
  <si>
    <t>电动滑轨显示系统</t>
  </si>
  <si>
    <t>设备描述：产品包含软硬件系统，其中硬件含65寸触摸一体机1台、一体机安装支架1套、滑轨轨道、伺服电机1个、控制plc模块1套、减速机1个、滑轨结构1套、远程开关机控制盒1个；软件含远程开关机软件、滑轨定位控制软件、滑轨触控播放软件。可实现在展厅内通过平板电脑操控一体机的开关机。可通过触摸屏实现内容查询浏览、播放视频、播放PPT、并能实现后台更新添加展示内容。供应商需对其提供的产品免费安装调试以及一年以上的售后服务。
一、显示屏参数
1、65寸触摸显示屏
2、分辨率：3840*2160，支持4K 60hz刷新率
3、亮度：500cd/m²
4、响应时间：6.5ms
5、电压：100-240V ,50/60Hz
6、扬声器：10W+10W
7、远程开关机盒
8、电脑配置：WIN10系统、I7CPU\内存8G 固态128G\多点触摸屏
9、可视化播控软件
二、电动滑轨参数
1、伺服电机
2、控制plc模块
3、定位控制系统
4、减速机
5、6米长度双轨。静音轨道，
6、滑轨结构</t>
  </si>
  <si>
    <t>互动翻书显示系统</t>
  </si>
  <si>
    <t>展播显示系统1</t>
  </si>
  <si>
    <t>设备描述：产品包含软硬件系统，其中硬件含65寸安卓电视机1台、安装支架1套、远程开关机控制盒1个、造型钢结构1套、木纹装饰铝框1套；软件含远程开关机软件1套、可视化播控软件1套。可实现在展厅内通过平板电脑操控一体机的开关机。可通过触摸屏实现内容查询浏览、播放视频、播放PPT、并能实现后台更新添加展示内容。供应商需对其提供的产品免费安装调试以及一年以上的售后服务。
屏幕比例	16:9
分辨率：3840*2160，支持4K 60HZ 刷新率
亮度	500cd/m2
响应时间：6.5ms
对比度	3000:1
显示色彩	1.06B(10bit)
视角	全视角 178°/178°/178°/178°
亮度调节：可调试
电压：100-240V ,50/60Hz
扬声器：10W+10W
定制配置：安卓系统、2G，32G，
内置中控播控软件技术参数: 
 安卓用户界面框架开发。
本地素材库可添加视频文件、图片文件、音频文件、PPT、Word、EXCEL、PDF、可执行程序文件、NDI
媒体、字幕功能、采集设备、网页、流媒体、播放合集，支持云素材管理，可从云端下载视频文件、图片文件、
音频文件，PPT、Word、EXCEL、PDF；
节目中支持添加媒体库中的所有媒体类型，所有节目中媒体可按媒体类别，调整画质调节、曲线调节、色温调节、多声道映射、裁剪，遮罩；
支持将软件编辑的素材、节目、输出、媒体属性的内容手动或自动保存到本地文件；支持打开保存的本地文件，能正常恢复软件编辑的素材、节目、输出、媒体属性的内容</t>
  </si>
  <si>
    <t>展播显示系统2</t>
  </si>
  <si>
    <t>设备描述：产品包含软硬件系统，其中硬件含98寸安卓电视机1台、安装支架1套、远程开关机控制盒1个、造型钢结构1套、木纹装饰铝框1套；软件含远程开关机软件1套、可视化播控软件1套。可实现在展厅内通过平板电脑操控一体机的开关机。可通过触摸屏实现内容查询浏览、播放视频、播放PPT、并能实现后台更新添加展示内容。供应商需对其提供的产品免费安装调试以及一年以上的售后服务。
屏幕比例	16:9
分辨率：3840*2160，支持4K 60HZ 刷新率
亮度	500cd/m2
响应时间：6.5ms
对比度	3000:1
显示色彩	1.06B(10bit)
视角	全视角 178°/178°/178°/178°
亮度调节：可调试
电压：100-240V ,50/60Hz
扬声器：10W+10W
定制配置：安卓系统、2G，32G，
内置中控播控软件技术参数: 
 安卓用户界面框架开发。
本地素材库可添加视频文件、图片文件、音频文件、PPT、Word、EXCEL、PDF、可执行程序文件、NDI
媒体、字幕功能、采集设备、网页、流媒体、播放合集，支持云素材管理，可从云端下载视频文件、图片文件、
音频文件，PPT、Word、EXCEL、PDF；
节目中支持添加媒体库中的所有媒体类型，所有节目中媒体可按媒体类别，调整画质调节、曲线调节、色温调节、多声道映射、裁剪，遮罩；
支持将软件编辑的素材、节目、输出、媒体属性的内容手动或自动保存到本地文件；支持打开保存的本地文件，能正常恢复软件编辑的素材、节目、输出、媒体属性的内容</t>
  </si>
  <si>
    <t>展厅智能中控管理系统</t>
  </si>
  <si>
    <t>设备描述：产品包含软硬件系统，其中硬件含中控主机1台、11.5寸控制平板电脑2台、22寸显示器1台、4寸86型供电系统管理屏幕2台、LED屏专业供电系统1套、灯光智能供电系统1套；软件含智能可视化中控平台1套、可视化播控客户端平台、。可实现在展厅内通过平板电脑可视化控制软件播放视频、图片、PPT等展示内容，通过平板电脑管理展厅内电脑服务器的开机关机，屏幕强电开启关闭、照明灯光打开关闭，实现一键开馆及一键闭馆功能。供应商需对其提供的产品免费安装调试以及一年以上的售后服务。
1、设备采用2U机箱，外壳防护等级符合GB/T4208-2017中IP20标准要求，机箱采用激光切割、精密数控折弯成型，保证加工精度及成型质量；设备各组件间通过压铆件、螺钉紧固，保证主体强度；
2、设备前面板内嵌分辨率480x270的LCD彩色液晶屏，支持设备IP地址显示，可实时检测接口状态、整机温度、CPU使用率、存储空间等，可视化呈现设备的工作状态，做到及时预警、便捷运维；
3、采用嵌入式操作系统，CPU ARM Cortex ® 32位工业级处理器，8GB 高速存储器，2G内置存储器，支持SSL加密技术；
4、设备可靠性高，支持 7*24小时持续稳定运行，平均无故障运行时间（MTBF）≥300000小时；
5、具备视频矩阵功能，最大支持3840*2160@60hz输入输出，支持8bit和10bit位深处理，支持伴随音频，支持画面回显；
6、支持定时、条件触发、界面触发、多线程时间触发、预案管理等多种方式联动控制，实现智能化管理；
7、支持通讯反馈，实时掌握受控设备的工作状态，支持多个智能操作终端之间设备控制状态实时同步；
8、标配2张ECS_7路串口卡，支持选配扩展子卡。</t>
  </si>
  <si>
    <t>无线接入点（无线AP）</t>
  </si>
  <si>
    <t>主要参数：固定接口：1个复位开关，1个拨码开关（支持“多用户”和“广覆盖”模式切换），1个10/100/1000Base-T以太网端口
天线：内置4根高增益全向天线
无线速率：1500 Mbps（2.4G：2*2MIMO，5G：2*2MIMO）
工作频段：802.11ax/ac/n/a : 5.15-5.35GHz，5.725GHz-5.850GHz（中国），802.11n/b/g: 2.4GHz-2.483GHz（中国）
拨码开关：多用户模式，广覆盖模式
PoE：支持802.3af/802.3at兼容供电，12V/1A DC供电</t>
  </si>
  <si>
    <t>台</t>
  </si>
  <si>
    <t>企业路由器</t>
  </si>
  <si>
    <t>采用业界高性能ARM双核CPU
NAT会话数：8万条
建议带机量：200
默认双WAN，部分LAN口可以切换为WAN口，支持多WAN并发接入
支持多种WAN链路负载分担模式：基于运营商目的地址、基于WAN链路带宽、基于策略路由等；
内置运营商地址库，同时提供一键下载官网最新运营商地址库，操作简单方便
支持内置AC功能，AP零配置，即插即用
支持IPSec VPN，支持多种加密算法，方便企业通过Internet构建虚拟私有网络
支持硬件VPN加密引擎
支持L2TP VPN，同时支持LNS和LAC模式</t>
  </si>
  <si>
    <t>交换机</t>
  </si>
  <si>
    <t>支持 PoE+，整机 120W PoE 供电，单端口最大供电功率 30W
采用专业 PoE 芯片，高可靠高兼容性
一键模式切换，支持四种工作模式                 符合IEEE 802.3 10Base-T，IEEE 802.3u 100Base-TX，IEEE802.3x和IEEE802.3ab 1000Base-T标准
全线速的二层千兆交换能力，保证所有端口无阻塞进行报文转发
24个10/100M/1000M自适应RJ45端口
支持端口自动翻转（Auto MDI/MDIX）
采用存储转发的交换机制
内置通用电源，1U铁壳，19英寸机箱，工业级设计，可上标准机架
采用共享缓存架构，每个端口可利用的缓存空间扩大数倍，可大大增强突发大流量的转发性能；
集成专业级防雷电路，可提供防雷等级4级（共模防护7KV）的专业防护；</t>
  </si>
  <si>
    <t>1.名称:网络机柜
3.规格:(宽600*深800*高2000)网门</t>
  </si>
  <si>
    <t>导览系统</t>
  </si>
  <si>
    <t>以太网交换机主机,支持24个10/100/1000BASE-T电口,支持4个1000BASE-X SFP端口,支持AC
包含光模块、链路通道测试、网络跳线、资源标签等配套且提供的产品免费安装调试以及一年以上的售后服务。</t>
    <phoneticPr fontId="8" type="noConversion"/>
  </si>
  <si>
    <t>学生工作站</t>
    <phoneticPr fontId="8" type="noConversion"/>
  </si>
  <si>
    <t>影视后期工作站-1</t>
    <phoneticPr fontId="8" type="noConversion"/>
  </si>
  <si>
    <t>影视后期工作站-2</t>
    <phoneticPr fontId="8" type="noConversion"/>
  </si>
  <si>
    <t>1.相机画幅：全画幅相机
2.有效像素：约1210万有效像素
3.传感器类型：背照式Exmor R CMOS
4.对焦系统：759个相位检测自动对焦点 / 425个对比检测自动对焦点
5.液晶屏尺寸：3.0"TFT
6.液晶屏总像素：约103万点
7.可调角度：侧翻角度约176度，旋转角度约270度
8.液晶屏类型：多角度侧翻液晶屏
9.曝光模式：全自动曝光,程序自动曝光(P),光圈优先曝光(A),快门优先(S),手动曝光(M)
10.ISO感光度：自动（ISO 80-12800，可在此范围内选择ISO最大值和最小值）
11.白平衡模式： 自动、日光、阴影、阴天、白炽灯、荧光灯（暖白色）、荧光灯（冷白色）、荧光灯（日光白色）、荧光灯（日光）、闪光灯、水中自动、色温(2500至9900K)、滤光片(G7-M7 57段，A7-B7 29段)、自定义设置
12.视频分辨率：3840×2160,1920×1080,1280×720
13.快门速度：1/8000-30s
14.防抖功能：支持镜头防抖(OSS 镜头)和影像传感器位移方式（5轴防抖）
15.连拍：支持连拍功能,10张/秒
16.存储介质：SD 存储卡、SDHC 存储卡(UHS-I/II compliant)、SDXC 存储卡 (UHS-I/II compliant)
17.包含 28-60mm F4-5.6（镜头）</t>
    <phoneticPr fontId="8" type="noConversion"/>
  </si>
  <si>
    <t>1.镜头卡口：E卡口
2.画幅：全画幅
3.焦距 (mm)：35
4.镜头结构（组-片）：10-14
5.最大光圈（F）：1.4
6.最小光圈（F）：16
7.最近对焦距离（m）：约0.27 m (AF),　0.25 m (MF)
8.最大放大倍率（倍）：约0.23 (AF) , 0.26 (MF)
9.滤光镜直径（mm）：67</t>
    <phoneticPr fontId="8" type="noConversion"/>
  </si>
  <si>
    <t xml:space="preserve">设备描述：提供音频采集工作站免费的安装调试服务与相关辅材（网线、电线、插座等）敷设连接以及满足相关售后服务。
1.CPU：英特尔 酷睿 Ultra 9  
2.显卡：16GB独立显卡
3.内存：64G(32Gx2)套装 DDR5
         2T SSD固态硬盘
4.电源：850W电源
5.显示器：27英寸2K显示器 
6.预装软件正版Office家庭和学生版
7.配套一系列音频应用制作软件
8.服务：保修政策三年有限保修及上门
</t>
    <phoneticPr fontId="8" type="noConversion"/>
  </si>
  <si>
    <t>设备参数</t>
    <phoneticPr fontId="8" type="noConversion"/>
  </si>
  <si>
    <t>报价（元）</t>
    <phoneticPr fontId="8" type="noConversion"/>
  </si>
  <si>
    <t>总价（元）</t>
    <phoneticPr fontId="8" type="noConversion"/>
  </si>
  <si>
    <t xml:space="preserve">设备描述：提供学生工作站免费的安装调试服务与相关辅材（网线、电线、插座等）敷设连接以及满足相关售后服务。
一：工作站主机性能要求：
1.处理器：Intel Core i5-13420H
2.内存：16GB 
3.存储：512GB 
4.显卡：4G独立显卡
5.显示器：21.5寸
6.电源：180W适配
7.输入设备：防水键盘、抗菌鼠标
8.安全特性：USB屏蔽技术，仅识别键盘、鼠标，无法识别USB读取设备，有效防止数据泄露
9.IDV云桌面互动平台：
二：云桌面管理平台
1. 为了保证实施运维的方便简单，虚拟化软件需要直接安装在物理服务器上，VOI和IDV两种架构的云桌面服务端可以通过一个安装包实现的统一安装，并立即生效使用，无需部署其他组件。
2. 为保证平台的易用性和便捷性，不需要记录多种平台地址、账号、密码，需要对VOI和IDV两种架构云桌面进行统一管理整合，实现两种平台单一视图的的融合管理平台（提供此功能界面截图证明并加盖供应商原厂印章）。
3. 同时支持Legacy与UEFI两种方式启动系统，同时兼容新老机型部署（竞标时提供此功能界面截图证明并加盖供应商原厂印章）。
4. 支持批量管理设置终端机计算机名、IP地址、分辨率、时间同步等配置信息（提供此功能界面截图证明并加盖供应商原厂印章）。
5. 可通过一个标准镜像可以支持多种不同硬件配置，可覆盖不同品牌、跨越不同代的CPU。
6. 采用P2P“流传输”模式。支持边用边载的背景载入功能，可在正常上课的同时完成缓存载入，同一网络机器可互相分享数据，大幅减少网络传输中的重复数据，可以大幅提高传输效率。
7. 支持离线脱网运行:客户端可在没有网络连接的情况下可离线运行与在线状态下一致的操作系统及软件，并保证同一桌面环境在线与离线数据一致。
8. 支持终端的双盘管理，支持第二块磁盘还原与不还原设置。
9. 支持使用U盘/移动硬盘在脱机的情况下（完全没有网络）脱机恢复桌面。
10. 支持打包windows\Linux系统镜像。客户端可自主选择不同的系统环境启动或由管理端指定启动环境且多个虚拟系统环境可快速切换。
11. 提供打印机通道模板，支持打印机的个性化管理（提供此功能界面截图证明并加盖供应商原厂印章）。
12. 支持智能学习模式，系统可智能学习计算机的个性化配置，个性化驱动和用户的个性化设置并保存。用户进行桌面恢复时，可恢复至用户个性化快照。
13. 支持U盘、网络、dhcp中继等多种部署方式，适应各种网络环境减少对网络环境的调整。
14. 硬件资产管理，支持收集终端硬件配置信息，终端使用时长，空闲时长，开机所用时长并计算使用率。（提供此功能界面截图证明并加盖供应商原厂印章）
15. 软件资产管理，支持收集软件列表，软件安装时间，使用时长并计算使用率。
16. 为管理员提供云桌面数据展示看板，可视化的展示客户使用云桌面过程中的各种硬件、软件、管理等数据信息（提供此功能界面截图证明并加盖供应商原厂印章）。
17. 需提供云桌面的软件的著作权登记证书（需提供证书复印件并加盖供应商原厂印章）。
（2）教学互动模块
1. 教师演示：教师可对单一、部分或全体学生进行屏幕演示，全屏、窗口方式均可。
2. 屏幕笔：教师教学使用的辅助工具，突出显示项目、添加注释，添加批注等等。
3. 视频广播或者网络影院：采用流媒体技术，实现播放的视频同步广播到学生机，且达到流畅无延时，支持几乎所有常见的媒体音视频格式， Windows Media文件，VCD文件，DVD文件，Real文件，AVI文件，MP3等主流文件格式，支持720p、1080p的高清视频。
4. 视频直播：通过USB摄像头将教师的画面实时广播到学生机，达到更形象的教学效果。
5. 分组管理：教师可以新建，删除，重命名分组，添加和删除分组中的成员，设置小组长。
6. 分组教学与讨论：支持教师对学生进行分组，通过分组进行教学和小组讨论，提高教学效率，增强学生互动能力。
7. 语音广播：将教师机麦克风或其他输入设备（如磁带、CD）的声音广播给学生。
8. 语音对讲：教师可以选择任意一名已登录学生与其进行双向语音交谈，除教师和此学生外，其他学生不会受到干扰，可以动态切换对讲对象。
9. 文件分发：允许教师将教师机不同盘符中的目录或文件一起发送至生机的某目录下。目录不存在自动新建此目录；盘符不存在或路径非法不允许分发；文件已存在选择自动覆盖或保留原始文件。
10. 作业提交：学生把做好的作业直接提交到教师机，教师可以选择接收和拒绝学生提交的文件。
11. 上网限制与程序限制：通过各种策略的应用，设定受客户端不能连接互联网和不能使用指定程序。
12. 屏幕录制：教师机可以将本地的操作和讲解过程录制为ASF录像文件，可以用 Windows 自带的 Media Player 直接播放。
13. 学生端屏幕录制、回放：学生端接收教师端广播的时候可以自动录制教师机广播教学的过程，课后可以重复观看学习。
14. 网络快照：教师可以在监控学生的时候，对学生画面拍快照，保存学生画面的截图。
15. 频道教学：支持多达32个频道的划分，一个教师可对单个班级或多个班级同时上课；多个教师可同时对多个班级进行不同内容的教学。
16. 支持教师端远程开机，关机，重启，全体黑屏等操作。
17. 随堂小考：教师启动快速的单题考试或随堂调查，限定考试时间，学生答题后立即给出结果，结果显示学生答案柱状图分析和答题时间，可作为抢答依据。
18. 签到：提供学生名单管理工具，为软件和考试模块提供实名验证。
19. 班级模型：有单独的管理界面，实现对班级模型的统一管理，并能够导入、导出，调用不同网络教室中的班级模型。
20. 学生端属性查看：教师可以获取学生端计算机的名称、登录名和其它常用信息，并可以列出学生端的应用程序、进程和进程 ID，教师还可以远程终止学生端的进程。
21. 系统日志：显示和自动保存系统运行过程中的关键事件，包括学生登录登出，资源不足，提交文件等。
22. 自动锁屏：独有的断线保护自动锁屏技术，通过网卡的是否激活来锁定屏幕，避免学生拔掉网线违反纪律。
23. 防杀进程：为安全起见，学生端程序运行后，防止学生通过任务管理器结束学生端程序进程来逃脱教师控制。
24. 请求帮助：学生端遇到问题可请求帮助，教师端可远程遥控帮助学生解决问题。
25. 远程设置：远程设置学生桌面主题、桌面背景、屏幕保护方案、学生的频道号和音量、学生的卸载密码，是否启用进程保护，断线锁屏，热键退出等
售后服务：原厂三年有限保修及上门服务（不含显示器），提供专人专线售后支持，原厂商提供400/800售后服务电话，厂家4小时响应，第二自然日上门。
</t>
    <phoneticPr fontId="8" type="noConversion"/>
  </si>
  <si>
    <t xml:space="preserve">1.尺寸:高1560*宽776*深350mm;
2.每个存放柜尺寸：高30*宽122*深170mm
尺寸允许±10mm
</t>
    <phoneticPr fontId="8" type="noConversion"/>
  </si>
  <si>
    <t>01、高度：1600mm(32u)
02、宽度：600mm
03、深度：600mm
04、立柱孔距：470mm（19英寸标准）
05、材质：冷轧钢材质
尺寸允许±10mm</t>
    <phoneticPr fontId="8" type="noConversion"/>
  </si>
  <si>
    <t>负载重量： 4.3kg
电池容量：3000mAh</t>
    <phoneticPr fontId="8" type="noConversion"/>
  </si>
  <si>
    <t>CPU：AMD 四核2.2 GHz 4GB DDR4 ECC(可扩至 32 GB) 4 x 3.5”或 2.5”SATA HDD/SSD
M.2硬盘插槽2 (NVMe)
最大盘位数
9(搭配DX525 x1)
接口
2 x 2.5 GbE RJ-45,2 x USB 3.2 Gen 1
16TB硬盘</t>
    <phoneticPr fontId="8" type="noConversion"/>
  </si>
  <si>
    <t>弧形LED柔性屏播控系统
 （宽6.4*高2.08  20*13）</t>
    <phoneticPr fontId="8" type="noConversion"/>
  </si>
  <si>
    <t>设备描述：互动（翻书）显示产品包含软硬件系统，其中硬件含98寸液晶屏、翻书互动主机1台、音响1套、屏幕壁挂结构1套、书本模型1个，55寸触摸一体机 1台、屏内连接线材1套；软件含可视化中控播放软件1套、翻书软件1套。实现在展厅内通过平板电脑控制开关机管理，书本模型可识别手势，可以跟随手势达到翻书翻页动态显示效果。供应商需对其提供的产品免费安装调试以及一年以上的售后服务。
一、显示屏
液晶屏尺寸：98寸
屏幕比例	16:9
分辨率：3840*2160，支持4K 60HZ 刷新率
亮度	500cd/m2
响应时间：6.5ms
对比度	3000:1
显示色彩	1.06B(10bit)
视角	全视角 178°/178°/178°/178°
亮度调节：可调试
电压：100-240V ,50/60Hz
扬声器：10W+10W
二、互动主机
一体化电脑系统配置
定制配置：WIN10系统、I7CPU\内存8G 固态128G
CPU	集成Intel® Core™ i5-八代M Processor ， FCPGA946，四核四线
程，2.00 GHz 主频，最大睿频频率3.10 GHz，3 MB SmartCache
缓存，TDP 37W 处理器
芯片组：采用Intel® HM86 芯片组（可兼容HM87 芯片组）
内存：	x DDR3 SO 204-DIMM 插槽，内存类型DDR3L-1333/1600
SATA：支持1 x 2.5 寸硬盘扩展
SSD：支持1 x MSATA SSD 固态硬盘扩展
声卡：集成Realtek ALC662 支持5.1 声道，支持音频的输入和输出
网络功能：以太网：板载Realtek RTL8111G 千兆网卡芯片（可选）
音频功能：板载 Realtek ALC662 支持 5.1 声道 支持 HD Audio 支持音频的输入和输出                
前面板接口：2× USB3.0 接口，4× USB2.0 接口）
系统	：Windows10 系统
供电	输入：AC 110~ 220V  输出：DC 12V/3A 适配器输入 
工作温度	0℃～45℃
储存温度	-20℃～70℃
相对湿度	5%-95%相对湿度,无冷凝
三、书本模型
书本模型参数：
书本模型尺寸：长1339mm*宽441*高1208
屏幕尺寸：55寸
屏幕比例	16:9
分辨率：1920*1080，支持2K 60HZ 刷新率
亮度	300cd/m2
响应时间：6.5ms
对比度	3000:1
显示色彩	1.06B(10bit)
视角	全视角 178°/178°/178°/178°
亮度调节：可调试
电压：100-240V ,50/60Hz
扬声器：10W+10W
触摸功能配置
触摸嵌入方式 内置一体式，非外挂式 
触摸感应技术 红外感应识别触摸技术（10点） 
书写方式 手指、触摸笔或其它直径不小于5mm非透明物体（多点8mm） 
光标速度 120点/s 
定位精度 90%以上触摸区域为±2mm 
通讯接口 B型USB公头 
触摸分辨率 32767*32767 
触摸次数 理论无限次 
计算机响应 系统自动识别；≤15ms 
驱动程序 免驱
四、配套软件
内置翻书软件技术参数: 
 软件采用WPF（Windows Presentation Foundation）是微软推出的基于Windows 的用户界面框架开发，翻书系统就是虚拟电子书，又叫做虚拟翻书，虚拟电子书犹如一本打开的书籍，里面可以记载丰富的资料，（ 包括视频、文字、图片 ）参观者可以通过手指来滑动"翻阅"书籍。自左向右或者自右向左，就像翻阅一本普通的杂志一样，这就是虚拟翻书系统带来的惊喜！这种虚拟翻书形式新颖，视觉冲击力强，给人以神奇感，而且可以展示的信息量大。
支持UI设计与制作版面，可以随意跟换素材资料。
支持展示资料为图片、PDF格式导入，翻书功能，操作方式简单便捷。
支持自定义背景图片、自定义功能按钮、自由拖动按钮位置、无限层级子页面。
支持图片和视频格式融合翻书功能。
支持自适应分辩率，不限于横屏或竖屏屏幕的限制。
支持更换自己想要的风格背景，可以自己设计按钮图片然后进入软件去操作排版，进去软件内的设计模式，图片按钮都可以随意拖动。
支持本地后台管理，按钮背景图片可以在文件夹内进行更换。
支持开机自启、自动关机、无人触摸广告图播放、无人触摸自动返回主页、背景音乐等功能。
支持安全保障，全屏浏览限制，隐藏式退出按钮，需管理员输入密码方可退出系统。
前端界面具有自由拖拽功能按钮、页面排版等设计模式功能。</t>
    <phoneticPr fontId="8" type="noConversion"/>
  </si>
  <si>
    <t>1.纯铜线匝音频变压器，确保音频输出保真度，功率足，效率高，效率可达90%；
2.用≥5.5寸中低音单元与≥3寸高音单元，提供清晰的语言表现
3.额定功率≥30W
4.输入阻抗8Ω
5.频率响应≥120Hz-20kHz
6.夹线式接线端子，功率可选，接线方便.</t>
  </si>
  <si>
    <t>产品包含软硬件系统，其中硬件含无线讲解播放控制机1台、多路讲解专用无线手持麦克风1套、导览专用调试机1台、多通道智能无线接收主机7台、智能信号采集器1套、吸顶喇叭12只、；软件含导览播控软1套。可实现在展厅内讲解员通过无线耳麦或领夹麦或手持麦，边走边讲解，导览员走到那个区域，那个区域的喇叭才发声，展区与展区间不会有音频干扰，参观者更好地收听讲解员讲解。供应商需对其提供的产品免费安装调试以及一年以上的售后服务。
一、无线讲解播放控制机（含头戴麦克风或领夹麦克风）参数
1、显示：2.8英寸4:3真彩液晶显示屏（TFT 65K 色 240*320）屏幕背光
2、操作：耐磨按键，美观大方，经久耐用
3、供电:内置锂电池供电(持续10个小时供电)
4、外形尺寸：115mmX60mmX16mm
5、显示:存储文件编号、音量、电量、存储文件段落、及信号指示等信息
6、有效发射距离&gt;20米
7、供电:内置锂电池供电(持续10个小时供电)
8、通过无线遥控，远程控制播放预先录制好的音频内容
9、插上头戴麦克风，可实现人工讲解传输
10、具备PMU智能锂电池电源管理系统
11、自主研发无线导游机控制软件，
12、双模版，支持手动切换分区与自动切换分区，搭配双模式主机使用
二、多路讲解专用无线手持麦克风
1、可定义为主接待或领导专用，多通道自适应适配
2、适配距离：2m—15m左右 
3、射频感应，实现平缓讲解对接
4、两节5号电池供电，更换电池即可保证长时间使用
5、高保真拾音技术、高速率传输无延时
三、导览专用调试机
安装调试机包含信号调试、关机、报警、语言设置、频道、遥控、IR红外调试等，全部通过无线发射来控制。
四、多通道智能无线接收主机
1、谐波含量：(1KHz) 0.1% 、信噪比：&gt; 70 dB
2、MP3 声道分离度：&gt; 80 dB 、MP3 动态范围：&gt; 93 dB
3、解码：ISO11172-3（MPEG1.0 Layer 3）
4、比特率：32Kbps – 320Kbps，音频频响 &lt;10K 
5、采样率：8KHz -  48KHz自适应存储方式：FLASH芯片
6、输出频率范围：20Hz  -  20KHz
7、无线语音传输、数字功放于一体的语音导览设备，支持红外和RFID两种自动接收功能模块，常用为RFID模块，相邻展区精准识别
8、话筒与导览主机传输距离≥15米，墙壁、物体阻挡不影响传输，不卡顿，无延时，抗干扰，支持半户外环境使用。
9、支持2支话筒同时使用，互不干扰。只须一键实现智能无线接收主机之间的切换
10、支持背景音乐音频输入
11、支持公共广播系统输入
12、支持4只音箱输出，平均输出功率2*60W=120W;
13、供电:外接220V交流电
五、智能信号采集器
1、采集角度：10度—360度
2、信号采集距离：30cm—15m之间；
3、射频感应，实现讲解信号采集匹配功能
4、实时同步传输
5、加载滤波器，抗干扰并过滤部分杂音
6、多天线自动采集来自多个不同方位的数字无线音频信号，配合场馆的建筑、陈展布局结构，消除信号反射、散射的阴影区影响，提高接收灵敏度和稳定性。
7、实时采集处理多路数字音频信号，扩充信道容量，利用合理设计的冗余度提升数字无线音频数据链路的可靠性；配合手持智能讲解话筒，在不增加携带设备的情况下，能实现多人同时同步讲解；
六、吸顶喇叭
输入功率:额定 120W/60W;
输入阻抗:8Ω/16Ω;
单     元:6.5″喇叭;
输入阻抗:16Ω;
灵 敏 度：88dB(1W/M);
频率响应:150-20KHz(-10dB);
最大声压:101dB；
材    质:金属(铁网);
尺    寸:Φ252(口径)×210(L)mm;</t>
  </si>
  <si>
    <t>套</t>
    <phoneticPr fontId="8" type="noConversion"/>
  </si>
  <si>
    <t>台</t>
    <phoneticPr fontId="8" type="noConversion"/>
  </si>
  <si>
    <t>个</t>
    <phoneticPr fontId="8" type="noConversion"/>
  </si>
  <si>
    <t>块</t>
    <phoneticPr fontId="8" type="noConversion"/>
  </si>
  <si>
    <t>产品参数建议及补充</t>
    <phoneticPr fontId="8" type="noConversion"/>
  </si>
  <si>
    <t>产品品牌</t>
    <phoneticPr fontId="8" type="noConversion"/>
  </si>
  <si>
    <t>合计</t>
    <phoneticPr fontId="8" type="noConversion"/>
  </si>
  <si>
    <t>调查单位名称：（由参与调查供应商填写）</t>
    <phoneticPr fontId="8" type="noConversion"/>
  </si>
  <si>
    <t>佛山市技师学院纳入高等职业教育建设（一期）数据中心设备设施配套采购项目需求调查</t>
    <phoneticPr fontId="8" type="noConversion"/>
  </si>
  <si>
    <t>多媒体教室</t>
    <phoneticPr fontId="8" type="noConversion"/>
  </si>
  <si>
    <t>直播室</t>
    <phoneticPr fontId="8" type="noConversion"/>
  </si>
  <si>
    <t>录播室</t>
    <phoneticPr fontId="8" type="noConversion"/>
  </si>
  <si>
    <t>展厅</t>
    <phoneticPr fontId="8" type="noConversion"/>
  </si>
  <si>
    <t>1.镜头卡口：E卡口
2.画幅：全画幅
3.焦距 (mm)：24
4.镜头结构（组-片）：10-14
5.最大光圈（F）：1.4
6.最小光圈（F）：16
7.最近对焦距离（m）：0.24
8.最大放大倍率（倍）：0.17
9.滤光镜直径（mm）：67</t>
  </si>
  <si>
    <t xml:space="preserve">
Inputs:
2xMic/Line/Hi-Z 输入，75dB增益，DC-Coupled2xMic/Line 输入，75dB增益，DC-Coupled
1 xADAT 输入
1xS/PDIF 输入
Outputs:
1x立体声主监听输出，DC-Coupled
2x线路输出，DC-Coupled
2x立体声耳机输出
1 xS/PDIF 输出
D/A Converter:
动态范围: 130 dB
THD + N:监听 -115dB
A/D Converter:
动态范围:122 dB
THD + N: -116 dB
Computer l/0:
1 xUSB
1 xUSB OTG(支持反向充电)
Clocking:
第4代 AFC™ 声学聚焦时钟
Sample Rates:
44.1、48、88.2、96、176.4、192kHz
Dimensions:
261 x44 x208 mm
约1.7kg</t>
    <phoneticPr fontId="8" type="noConversion"/>
  </si>
  <si>
    <t>1.类型:平衡变压转换器式电子管电容麦克风
2.咪头:32mm“振膜中心压强梯度型””振膜
3.频率响应:20 Hz-20 kHz
3.低通滤波功能:平直/12 kHz
4.最大声压级:130 dB(0.5% THD@1000Hz)
5.电子管型号:ECC83
6.拾取指向:心形指向性
7.高通滤波功能:平直/120 Hz
8.动态范围:最低120dB
9.阻抗:&lt;200 ohms
10自噪声电平:&lt;17 dB，A加权
11.灵敏度:14 mV/Pa (@1 kHz 74 dB SPL)
12.接口:5针XLR(用于将麦克风连接至电源适配器)+3针XLR(用于将电源适配器连接至话放)
13.电源:需要使用产品附带的电源适配器(可切换为100V或240V)
14.麦克风重量(带防震支架):1lb 11oz(765g)</t>
    <phoneticPr fontId="8" type="noConversion"/>
  </si>
  <si>
    <t>1.输入:2对立体声(平衡)兼容非平衡;镀金TRS 接口,可同时选中
2.无损蓝牙链接(支持编码:APTX,APTXLL,APTX HD,AAC,SBC)
3.+4dBu/-10dBV一键切换
4.输入损失:&lt;0.2dB.
5.无失真/染色或底噪
6.输出:2对立体声平衡)兼容非平衡;
7.镀金TRS 接口，可同时选中
8.REC/MON 按钮控制1号输出
9.主音量控制器:24步进镀金电位器;每步3dB
10.静音(Mute)，衰减(DIM)和 单声道(MONO)控制.
11.Mute启用后音量低于100dBu.</t>
    <phoneticPr fontId="8" type="noConversion"/>
  </si>
  <si>
    <t>18 个高功率1/4”立体声耳机输出口
6 个1/4”辅助输入口
前面板 1/4”DIRECTIN输入口(可接对讲)
后面板一组XLR 和 1/4”主输入口
后面板一组XLR 和1/4”THRU输出口(可串连多部HA1800)
输出阻抗 :32-6000hms 目机
最大输入电平 :+21dBu(所有通道)
最大输出电平:150Mw(600 0hm 耳机)
信噪比 :&gt;90db Typical
动态范围 :&gt;101Db Typical
电源:220VAC/60Hz或者120VAC/50Hz,15 Watts
规格:482mm宽x126mm深x44mm高(标准1U机架规格)
净重:2.5公斤</t>
    <phoneticPr fontId="8" type="noConversion"/>
  </si>
  <si>
    <t>设备描述：提供影视后期工作-1站免费的安装调试服务与相关辅材（网线、电线、插座等）敷设连接以及满足相关售后服务。
一：影视后期工作-1站性能要求：
1.处理器: ≥i7-13700，频率2.1GHz，最大5.2GHz，30MB缓存，十六核二十四线程；
2.内存：≥32GB DDR5 4800；
2.显卡：≥Nvidia RTX 4060 8GB DDR6；
4.硬盘≥1TB SSD
5.电源：≥500W 有源 PFC；
6.显示尺寸：27英寸；宽高比：16：9；原始分辨率：全高清(1920 x 1080 @ 60 Hz)；最大视角：178°/178°      
7.修服务：≥3年7*24保修与服务，以及免费电话支持； 
8.售后服务：原厂三年有限保修及上门服务（不含显示器），提供专人专线售后支持，原厂商提供400/800售后服务电话，厂家4小时响应，第二自然日上门。                                                                 
二：配套云桌面管理软件：
1. 为了保证实施运维的方便简单，虚拟化软件需要直接安装在物理服务器上，VOI和IDV两种架构的云桌面服务端可以通过一个安装包实现的统一安装，并立即生效使用，无需部署其他组件。
2. 为保证平台的易用性和便捷性，不需要记录多种平台地址、账号、密码，需要对VOI和IDV两种架构云桌面进行统一管理整合，实现两种平台单一视图的的融合管理平台（提供此功能界面截图证明并加盖供应商原厂印章）。
3. 同时支持Legacy与UEFI两种方式启动系统，同时兼容新老机型部署（提供此功能界面截图证明并加盖供应商原厂印章）。
4. 支持批量管理设置终端机计算机名、IP地址、分辨率、时间同步等配置信息（提供此功能界面截图证明并加盖供应商原厂印章）。
5. 可通过一个标准镜像可以支持多种不同硬件配置，可覆盖不同品牌、跨越不同代的CPU。
6. 采用P2P“流传输”模式。支持边用边载的背景载入功能，可在正常上课的同时完成缓存载入，同一网络机器可互相分享数据，大幅减少网络传输中的重复数据，可以大幅提高传输效率。
7. 支持离线脱网运行:客户端可在没有网络连接的情况下可离线运行与在线状态下一致的操作系统及软件，并保证同一桌面环境在线与离线数据一致。
8. 支持终端的双盘管理，支持第二块磁盘还原与不还原设置。
9. 支持使用U盘/移动硬盘在脱机的情况下（完全没有网络）脱机恢复桌面。
10. 支持打包windows\Linux系统镜像。客户端可自主选择不同的系统环境启动或由管理端指定启动环境且多个虚拟系统环境可快速切换。
11. 提供打印机通道模板，支持打印机的个性化管理（提供此功能界面截图证明并加盖供应商原厂印章）。
12. 支持智能学习模式，系统可智能学习计算机的个性化配置，个性化驱动和用户的个性化设置并保存。用户进行桌面恢复时，可恢复至用户个性化快照。
13. 支持U盘、网络、dhcp中继等多种部署方式，适应各种网络环境减少对网络环境的调整。
14. 硬件资产管理，支持收集终端硬件配置信息，终端使用时长，空闲时长，开机所用时长并计算使用率。（提供此功能界面截图证明并加盖供应商原厂印章）
15. 软件资产管理，支持收集软件列表，软件安装时间，使用时长并计算使用率。
16. 为管理员提供云桌面数据展示看板，可视化的展示客户使用云桌面过程中的各种硬件、软件、管理等数据信息（提供此功能界面截图证明并加盖供应商原厂印章）。
17. 需提供云桌面的软件的著作权登记证书（需提供证书复印件并加盖供应商原厂印章）。
（2）云课堂互动模块：
整体要求：
1.安装部署快捷，升级简易方便，全中文人性化界面设计，配有详细的在线帮助，支持主窗口功能按钮、浮动工具条、右键菜单、快捷键多项操作方式。
2.采用核心的动态局部截屏及实时压缩技术，在网络条件较差时亦能体现良好的性能；可根据网络条件调节网络补偿强度，根据广播内容调节广播及录制效率，使广播达到最佳效果。
3.防杀进程、断线保护、卸载密码保护等辅助功能维护教学秩序。
4.文件分发和提交支持拖拽添加，教师或学生一次分发或提交多个文件夹或多个文件目录下的文件。
5.与云虚拟桌面无缝集成。
课堂教学：
1.教师演示：将教师机屏幕和教师讲话实时广播给单一、部分或全体学生，可选择全屏或窗口方式。窗口模式下或教师机与学生机分辨率不同情况下，学生机可以以不同的窗口方式接收广播。
2.教师演示速度增强：屏幕广播时支持多种画面质量的调节，根据网络的不同选择最好的效果进行教学。
3.视频广播：采用流媒体技术，实现教师机播放的视频同步广播到学生机，且达到流畅无延时，支持几乎所有常见的媒体音视频格式， Windows Media文件，VCD文件，DVD文件，Real文件，AVI文件，MP3等主流文件格式，支持720p、1080p的高清视频。
4.教师演示速度增强：屏幕广播时支持多种画面质量的调节，根据网络的不同选择最好的效果进行教学。
5.屏幕笔：教师教学使用的辅助工具，突出显示项目、添加注释，添加批注等等。
6.视频广播：采用流媒体技术，实现教师机播放的视频同步广播到学生机，且达到流畅无延时，支持几乎所有常见的媒体音视频格式， Windows Media文件，VCD文件，DVD文件，Real文件，AVI文件，MP3等主流文件格式，支持720p、1080p的高清视频。
7.视频直播：通过USB摄像头将教师的画面实时广播到学生机，达到更形象的教学效果，具有引导客户选择视频设备的提示画面，以便客户快速完成摄像头设备的设置。
8.语音广播：将教师机麦克风或其他输入设备（如磁带、CD）的声音广播给学生，教学过程中，可以请任何一位已登录的学生发言，其他学生和教师收听该学生发言。
9.语音对讲：教师可以选择任意一名已登录学生与其进行双向语音交谈，除教师和此学生外，其他学生不会受到干扰，可以动态切换对讲对象。
10.学生演示：教师可选定一台学生机作为示范，由此学生代替教师进行示范教学。（提供此功能界面截图证明）
11.分组教学：教师分派组长执行指定的功能，组长代替教师进行小组教学，小组不需要再临时创建，可以直接使用既有分组信息，教师可以监控每个分组的教学过程，以了解分组教学的进度。（提供此功能界面截图证明）
12.分组讨论：教师可以创建多个小组进行讨论活动，并可任意选择分组加入讨论活动。同组师生支持多种方式进行交流，包括文字，表情，图片等。（提供此功能界面截图证明）
13.屏幕录制：教师机可以将本地的操作和讲解过程录制为ASF录像文件，可以用 Windows 自带的 Media Player 直接播放。
14.学生端屏幕录制、回放：学生端接收教师端广播的时候可以自动录制教师机广播教学的过程，课后可以重复观看学习。
15.文件分发：允许教师将教师机不同盘符中的目录或文件一起发送至生机的某目录下。目录不存在自动新建此目录；盘符不存在或路径非法不允许分发；文件已存在选择自动覆盖或保留原始文件。
16.作业提交：学生把做好的作业直接提交到教师机，方便教师批改作业要收取的麻烦。通过特殊设置，学生提交作业时必需经过教师审批通过后才可提交，教师可以选择接收和拒绝学生提交的文件。并且教师可以限制学生提交文件的数目和大小。
17.网络快照：教师可以在监控学生的时候，对学生画面拍快照，保存学生画面的截图。
18.屏幕监视：教师机可以监视单一、部分、全体学生机的屏幕，教师机每屏可监视多个学生屏幕。可以控制教师机监控的同屏幕各窗口间、屏幕与屏幕间的切换速度。可手动或自动循环监视。（提供此功能界面截图证明）
19.频道教学：支持多达32个频道的划分，一个教师可对单个班级或多个班级同时上课；多个教师可同时对多个班级进行不同内容的教学。
教学评测：
1.随堂小考：教师启动快速的单题考试或随堂调查，限定考试时间，学生答题后立即给出结果，结果显示学生答案柱状图分析和答题时间，可作为抢答依据。
课堂管理：
1.签到：提供学生名单管理工具，为软件和考试模块提供实名验证。提供点名功能，支持保留学生多次登录记录、考勤统计、签到信息的导出与对比。
2.班级模型：有单独的管理界面，实现对班级模型的统一管理，并能够导入、导出，调用不同网络教室中的班级模型。
3.上网限制：设定学生访问网站的黑名单或白名单，对学生可以访问的Internet站点进行管理。支持多浏览器限制，如QQ、IE、谷歌、360、遨游等浏览器。（提供此功能界面截图证明）
4.程序限制：通过各种策略的应用，可防止学生在教学过程中打游戏，或使用QQ，MSN等聊天工具。（提供此功能界面截图证明）
5.学生端属性查看：教师可以获取学生端计算机的名称、登录名和其它常用信息，并可以列出学生端的应用程序、进程和进程 ID，教师还可以远程终止学生端的进程。
6.系统日志：显示和自动保存系统运行过程中的关键事件，包括学生登录登出，资源不足，提交文件等。
7.黑屏肃静：教师可以对单一、部分、全体学生执行黑屏肃静来禁止其进行任何操作，达到专心听课目的，教师可自定义黑屏的内容与图片。
8.远程命令：可以进行远程开机、关机、重启等操作，远程关闭所有学生正在执行的应用程序功能。
9.分组管理：教师可以新建，删除，重命名分组，添加和删除分组中的成员，设置小组长。
10.分组信息随班级模型永久保存，下次上课可以直接使用保存的分组。
11.图标监看：班级模型中可以显示学生机桌面的缩图。缩图显示大小也可自由设定。（提供此功能界面截图证明）
12.自动锁屏：独有的断线保护自动锁屏技术，通过网卡的是否激活来锁定屏幕，避免学生拔掉网线违反纪律。
13.防杀进程：为安全起见，学生端程序运行后，防止学生通过任务管理器结束学生端程序进程来逃脱教师控制。
14.请求帮助：学生端遇到问题可请求帮助，教师端可远程遥控帮助学生解决问题。
15.远程消息：教师与学生能够使用远程消息进行交流，并可以允许和阻止学生发送文字消息。
安全特性:USB屏蔽技术，仅识别USB键盘、鼠标，无法识别USB读取设备，有效防止数据泄露（提供功能性截屏）；
软件:提供原厂性能优化软件：针对主流的ISV软件进行优化（如AutoCAD、ANSYS、3DMax、Solidworks、Maya、Creo等），打开软件界面即可看到ISV软件的名称，方便使用；也可根据实际使用需求，对ISV软件进行手动调试优化；监控机器运行的实时负载（如处理器、内存、网络、硬盘、显卡等）；（必须满足专业图形 ISV 认证，提供至少一款 ISV 软件的官网认证截屏；）
二：交互设计编辑器软件：                                                                                                                                                           01：文件格式兼容性：文件格式：支持3dmax, Maya，Revit，sketchup等软件文件格式直接载入、应用兼容：一键发布至主流VR头盔Oculus，可直接发布到HOLOMAXVR硬件系统、实时渲染：可渲染500万三角面以上三维文件，影视级细腻效果。
02：实时渲染和特效功能模块：实时预览：支持实时查看效果，系统运行经大量测试具有强大的稳定性和安全性保障、多种特效：支持高真实感、高效实时渲染画质。
03：交互编辑功能模块：内嵌脚本：支持函数功能，支持变量和逻辑判断，可对三维场景进行各种控制和交互、支持建筑位置、大小、方位任意调整、支持任意模型的实时复制、删除、功能强大的实时材质编辑器、支持打包为可独立执行程序
04：批量化功能模块：批量化导出插件功能如下:批量处理角色动作和模型；、自动为非标准bip骨骼开启Bone ON；、可一次导出单个max档的多个模型、贴图、动作数据；、批量导出多个max档的所有数据；、自动查找模型贴图并对贴图进行标准化命名；、导出子骨骼动画时支持自动断开链接，、自动归零到世界中心，批量化导出时实时显示导出进度和日志；、系统记录导出导出路径及导出状态；、支持实时预览不同的动作序列；、自动把bip动作数据匹配到角色的每一根骨骼；并实现自动加载关键帧；、批量化把多个原始max文件中的角色动作导出；存为标准bip动作数据、批量化把蒙好皮的角色，据已有bip动作数据自动识别骨骼并与角色匹配
05：材质编辑功能模块：材质库类型：系统支持物理材质系统—PBR,基于物理的渲染、系统平台：基于Windows平台，提供本地预览窗口、可以新建各种材质:墙面，地板，沙发，木，灯光、材质包括（玻璃杯，玻璃球，装饰绘画，窗户，书籍）、自动智能按角色名称关联到指定材质、相同名字材质将会自动指定到指定的角色物体上、材质并且可以随意进行编辑、同时可以为场景中的角色物体全自动指定配套材质、可为场景中的单个物体或者群体角色物体自动指定特殊材质、可以为当前选择的某个角色物体手动指定特殊材质效果、可以为选择的对象物体及角色拾取场景材质,并且进行匹配.</t>
  </si>
  <si>
    <t xml:space="preserve">设备描述：提供影视后期工作站-2免费的安装调试服务与相关辅材（网线、电线、插座等）敷设连接以及满足相关售后服务。
一：影视后期工作站-2性能：
1.处理器: ≥i7-13700，频率2.1GHz，最大5.2GHz，30MB缓存，十六核二十四线程；
2.内存：≥32GB DDR5 4800；
3.显卡：≥Nvidia RTX 4070 8GB DDR6；
4.硬盘≥2TB SSD
5.电源：≥500W 有源 PFC；
6.显示尺寸：34英寸曲面;产品尺寸：长797.6mm；宽286.9mm；高525.7mm;支架底座：旋转升降;
7.其他规格：180Hz 1000R黄金曲率 WQHD带鱼屏 HDR400 21:9 旋转升降 电脑显示器34G6K，含上门安装
8..保修服务：≥3年7*24保修与服务，以及免费电话支持；多媒体教学软件：
二：配套云桌面管理软件：
1. 为了保证实施运维的方便简单，虚拟化软件需要直接安装在物理服务器上，VOI和IDV两种架构的云桌面服务端可以通过一个安装包实现的统一安装，并立即生效使用，无需部署其他组件。
2. 为保证平台的易用性和便捷性，不需要记录多种平台地址、账号、密码，需要对VOI和IDV两种架构云桌面进行统一管理整合，实现两种平台单一视图的的融合管理平台（提供此功能界面截图证明并加盖供应商原厂印章）。
3. 同时支持Legacy与UEFI两种方式启动系统，同时兼容新老机型部署（提供此功能界面截图证明并加盖供应商原厂印章）。
4. 支持批量管理设置终端机计算机名、IP地址、分辨率、时间同步等配置信息（提供此功能界面截图证明并加盖供应商原厂印章）。
5. 可通过一个标准镜像可以支持多种不同硬件配置，可覆盖不同品牌、跨越不同代的CPU。
6. 采用P2P“流传输”模式。支持边用边载的背景载入功能，可在正常上课的同时完成缓存载入，同一网络机器可互相分享数据，大幅减少网络传输中的重复数据，可以大幅提高传输效率。
7. 支持离线脱网运行:客户端可在没有网络连接的情况下可离线运行与在线状态下一致的操作系统及软件，并保证同一桌面环境在线与离线数据一致。
8. 支持终端的双盘管理，支持第二块磁盘还原与不还原设置。
9. 支持使用U盘/移动硬盘在脱机的情况下（完全没有网络）脱机恢复桌面。
10. 支持打包windows\Linux系统镜像。客户端可自主选择不同的系统环境启动或由管理端指定启动环境且多个虚拟系统环境可快速切换。
11. 提供打印机通道模板，支持打印机的个性化管理（提供此功能界面截图证明并加盖供应商原厂印章）。
12. 支持智能学习模式，系统可智能学习计算机的个性化配置，个性化驱动和用户的个性化设置并保存。用户进行桌面恢复时，可恢复至用户个性化快照。
13. 支持U盘、网络、dhcp中继等多种部署方式，适应各种网络环境减少对网络环境的调整。
14. 硬件资产管理，支持收集终端硬件配置信息，终端使用时长，空闲时长，开机所用时长并计算使用率。（提供此功能界面截图证明并加盖供应商原厂印章）
15. 软件资产管理，支持收集软件列表，软件安装时间，使用时长并计算使用率。
16. 为管理员提供云桌面数据展示看板，可视化的展示客户使用云桌面过程中的各种硬件、软件、管理等数据信息（提供此功能界面截图证明并加盖供应商原厂印章）。
17. 需提供云桌面的软件的著作权登记证书（需提供证书复印件并加盖供应商原厂印章）。
（2）云课堂互动模块：
整体要求：
1.安装部署快捷，升级简易方便，全中文人性化界面设计，配有详细的在线帮助，支持主窗口功能按钮、浮动工具条、右键菜单、快捷键多项操作方式。
2.采用核心的动态局部截屏及实时压缩技术，在网络条件较差时亦能体现良好的性能；可根据网络条件调节网络补偿强度，根据广播内容调节广播及录制效率，使广播达到最佳效果。
3.防杀进程、断线保护、卸载密码保护等辅助功能维护教学秩序。
4.文件分发和提交支持拖拽添加，教师或学生一次分发或提交多个文件夹或多个文件目录下的文件。
5.与云虚拟桌面无缝集成。
课堂教学：
1.教师演示：将教师机屏幕和教师讲话实时广播给单一、部分或全体学生，可选择全屏或窗口方式。窗口模式下或教师机与学生机分辨率不同情况下，学生机可以以不同的窗口方式接收广播。
2.教师演示速度增强：屏幕广播时支持多种画面质量的调节，根据网络的不同选择最好的效果进行教学。
3.视频广播：采用流媒体技术，实现教师机播放的视频同步广播到学生机，且达到流畅无延时，支持几乎所有常见的媒体音视频格式， Windows Media文件，VCD文件，DVD文件，Real文件，AVI文件，MP3等主流文件格式，支持720p、1080p的高清视频。
4.教师演示速度增强：屏幕广播时支持多种画面质量的调节，根据网络的不同选择最好的效果进行教学。
5.屏幕笔：教师教学使用的辅助工具，突出显示项目、添加注释，添加批注等等。
6.视频广播：采用流媒体技术，实现教师机播放的视频同步广播到学生机，且达到流畅无延时，支持几乎所有常见的媒体音视频格式， Windows Media文件，VCD文件，DVD文件，Real文件，AVI文件，MP3等主流文件格式，支持720p、1080p的高清视频。
7.视频直播：通过USB摄像头将教师的画面实时广播到学生机，达到更形象的教学效果，具有引导客户选择视频设备的提示画面，以便客户快速完成摄像头设备的设置。
8.语音广播：将教师机麦克风或其他输入设备（如磁带、CD）的声音广播给学生，教学过程中，可以请任何一位已登录的学生发言，其他学生和教师收听该学生发言。
9.语音对讲：教师可以选择任意一名已登录学生与其进行双向语音交谈，除教师和此学生外，其他学生不会受到干扰，可以动态切换对讲对象。
10.学生演示：教师可选定一台学生机作为示范，由此学生代替教师进行示范教学。（提供此功能界面截图证明）
11.分组教学：教师分派组长执行指定的功能，组长代替教师进行小组教学，小组不需要再临时创建，可以直接使用既有分组信息，教师可以监控每个分组的教学过程，以了解分组教学的进度。（提供此功能界面截图证明）
12.分组讨论：教师可以创建多个小组进行讨论活动，并可任意选择分组加入讨论活动。同组师生支持多种方式进行交流，包括文字，表情，图片等。（提供此功能界面截图证明）
13.屏幕录制：教师机可以将本地的操作和讲解过程录制为ASF录像文件，可以用 Windows 自带的 Media Player 直接播放。
14.学生端屏幕录制、回放：学生端接收教师端广播的时候可以自动录制教师机广播教学的过程，课后可以重复观看学习。
15.文件分发：允许教师将教师机不同盘符中的目录或文件一起发送至生机的某目录下。目录不存在自动新建此目录；盘符不存在或路径非法不允许分发；文件已存在选择自动覆盖或保留原始文件。
16.作业提交：学生把做好的作业直接提交到教师机，方便教师批改作业要收取的麻烦。通过特殊设置，学生提交作业时必需经过教师审批通过后才可提交，教师可以选择接收和拒绝学生提交的文件。并且教师可以限制学生提交文件的数目和大小。
17.网络快照：教师可以在监控学生的时候，对学生画面拍快照，保存学生画面的截图。
18.屏幕监视：教师机可以监视单一、部分、全体学生机的屏幕，教师机每屏可监视多个学生屏幕。可以控制教师机监控的同屏幕各窗口间、屏幕与屏幕间的切换速度。可手动或自动循环监视。（提供此功能界面截图证明）
19.频道教学：支持多达32个频道的划分，一个教师可对单个班级或多个班级同时上课；多个教师可同时对多个班级进行不同内容的教学。
教学评测：
1.随堂小考：教师启动快速的单题考试或随堂调查，限定考试时间，学生答题后立即给出结果，结果显示学生答案柱状图分析和答题时间，可作为抢答依据。
课堂管理：
1.签到：提供学生名单管理工具，为软件和考试模块提供实名验证。提供点名功能，支持保留学生多次登录记录、考勤统计、签到信息的导出与对比。
2.班级模型：有单独的管理界面，实现对班级模型的统一管理，并能够导入、导出，调用不同网络教室中的班级模型。
3.上网限制：设定学生访问网站的黑名单或白名单，对学生可以访问的Internet站点进行管理。支持多浏览器限制，如QQ、IE、谷歌、360、遨游等浏览器。（提供此功能界面截图证明）
4.程序限制：通过各种策略的应用，可防止学生在教学过程中打游戏，或使用QQ，MSN等聊天工具。（提供此功能界面截图证明）
5.学生端属性查看：教师可以获取学生端计算机的名称、登录名和其它常用信息，并可以列出学生端的应用程序、进程和进程 ID，教师还可以远程终止学生端的进程。
6.系统日志：显示和自动保存系统运行过程中的关键事件，包括学生登录登出，资源不足，提交文件等。
7.黑屏肃静：教师可以对单一、部分、全体学生执行黑屏肃静来禁止其进行任何操作，达到专心听课目的，教师可自定义黑屏的内容与图片。
8.远程命令：可以进行远程开机、关机、重启等操作，远程关闭所有学生正在执行的应用程序功能。
9.分组管理：教师可以新建，删除，重命名分组，添加和删除分组中的成员，设置小组长。
10.分组信息随班级模型永久保存，下次上课可以直接使用保存的分组。
11.图标监看：班级模型中可以显示学生机桌面的缩图。缩图显示大小也可自由设定。（提供此功能界面截图证明）
12.自动锁屏：独有的断线保护自动锁屏技术，通过网卡的是否激活来锁定屏幕，避免学生拔掉网线违反纪律。
13.防杀进程：为安全起见，学生端程序运行后，防止学生通过任务管理器结束学生端程序进程来逃脱教师控制。
14.请求帮助：学生端遇到问题可请求帮助，教师端可远程遥控帮助学生解决问题。
15.远程消息：教师与学生能够使用远程消息进行交流，并可以允许和阻止学生发送文字消息。
安全特性:USB屏蔽技术，仅识别USB键盘、鼠标，无法识别USB读取设备，有效防止数据泄露（提供功能性截屏）；
软件:提供原厂性能优化软件：针对主流的ISV软件进行优化（如AutoCAD、ANSYS、3DMax、Solidworks、Maya、Creo等），打开软件界面即可看到ISV软件的名称，方便使用；也可根据实际使用需求，对ISV软件进行手动调试优化；监控机器运行的实时负载（如处理器、内存、网络、硬盘、显卡等）；（必须满足专业图形 ISV 认证，提供至少一款 ISV 软件的官网认证截屏；）
二：交互设计编辑器软件：                                                                                                                                                           01：文件格式兼容性：文件格式：支持3dmax, Maya，Revit，sketchup等软件文件格式直接载入、应用兼容：一键发布至主流VR头盔Oculus，可直接发布到HOLOMAXVR硬件系统、实时渲染：可渲染500万三角面以上三维文件，影视级细腻效果。
02：实时渲染和特效功能模块：实时预览：支持实时查看效果，系统运行经大量测试具有强大的稳定性和安全性保障、多种特效：支持高真实感、高效实时渲染画质。
03：交互编辑功能模块：内嵌脚本：支持函数功能，支持变量和逻辑判断，可对三维场景进行各种控制和交互、支持建筑位置、大小、方位任意调整、支持任意模型的实时复制、删除、功能强大的实时材质编辑器、支持打包为可独立执行程序
04：批量化功能模块：批量化导出插件功能如下:批量处理角色动作和模型；、自动为非标准bip骨骼开启Bone ON；、可一次导出单个max档的多个模型、贴图、动作数据；、批量导出多个max档的所有数据；、自动查找模型贴图并对贴图进行标准化命名；、导出子骨骼动画时支持自动断开链接，、自动归零到世界中心，批量化导出时实时显示导出进度和日志；、系统记录导出导出路径及导出状态；、支持实时预览不同的动作序列；、自动把bip动作数据匹配到角色的每一根骨骼；并实现自动加载关键帧；、批量化把多个原始max文件中的角色动作导出；存为标准bip动作数据、批量化把蒙好皮的角色，据已有bip动作数据自动识别骨骼并与角色匹配
05：材质编辑功能模块：材质库类型：系统支持物理材质系统—PBR,基于物理的渲染、系统平台：基于Windows平台，提供本地预览窗口、可以新建各种材质:墙面，地板，沙发，木，灯光、材质包括（玻璃杯，玻璃球，装饰绘画，窗户，书籍）、自动智能按角色名称关联到指定材质、相同名字材质将会自动指定到指定的角色物体上、材质并且可以随意进行编辑、同时可以为场景中的角色物体全自动指定配套材质、可为场景中的单个物体或者群体角色物体自动指定特殊材质、可以为当前选择的某个角色物体手动指定特殊材质效果、可以为选择的对象物体及角色拾取场景材质,并且进行匹配.
售后服务：原厂三年有限保修及上门服务（不含显示器），提供专人专线售后支持，原厂商提供400/800售后服务电话，厂家4小时响应，第二自然日上门。
</t>
  </si>
  <si>
    <t>设备描述：产品包含1只主音箱，线材，供应商需对其提供的产品免费安装调试以及一年以上的售后服务。
1.采用≥5.5寸中低音单元与≥3寸高音单元，提供清晰的语言表现；
2.内置D类立体声≥2×30W功放电路，音质细腻，功率强劲；
3.内置2.4G模块，配带2.4G无话筒，传输距离远，连接成功后可在大于20米开阔地带范围内稳定传输音频数据；
4.2.4G+自动搜索干扰少的信道对频，完成自动配对，保证产品不串频、抗干扰性强以及传输的稳定性；
5.拓展了多个2.5G信道，有效避开了WIFI/蓝牙等2.4G信号干扰；
6.采用≥64kHz/16bit采样率，满足高品质音频传输要求；
7.采用移频/陷波两种自动防啸叫算法，在保证拾音距离的同时有效抑制啸叫声；
8.内置真混响功能，有效提升讲话音质，使讲话不干涩，不吃力，混响级别可调；
9.支持一键静音功能，静音后AUX（3.5音频输入接口）仍可正常传输音频；（提供对应产品功能的演示视频，将视频内容拷贝到U盘用于投标，未提供此演示视频U盘则视为此功能为负偏离）
10.支持内置麦克风及外置麦克风，可配置头戴麦克风或领夹麦克风；（提供对应产品功能界面截图，并加盖生产厂商公章）
11.支持≥1路3.5mmAUX音频输入；（提供对应产品接口截图，并加盖生产厂商公章）
12.支持激光笔教鞭，自动PD控制技术，防止激光功率过大造成安全事故，严禁照射眼睛；
13.底座充电设计，人性化设计，内置强磁贴近自动吸住保证充电接触良好，同时支持MICROUSB电；
14.液晶显示连接状态，电量（充电显示），音量，PPT功能等；
15.所有设置均具备掉电自动记忆功能，个性化设定使用更方便；
16.自动音频能量检测，检测到无讲话或无音频输入时，模块可输出控制信号控制功放静音；
17.具备省电模式，当设备开机无连接、无按键5分钟自动关机；连接成功1小时内无按键操作自动关机；
18.≥1路立体声线路输入、≥1路话筒输入，每路具有独立的密封式音量电位器；
19.≥1路100V广播输入，可接入传统定压广播；
20.≥1路立体声录音线路输出，可接其他音频功放或并接多套有源音箱；</t>
  </si>
  <si>
    <t>1.2.4G无话筒传输距离远，连接成功后可在≥20米开阔地带范围内稳定传输音频数据；
2.2.4G+自动搜索干扰少的信道对频，完成自动配对，保证产品不串频、抗干扰性强以及传输的稳定性；
3.拓展了多个2.5G信道，有效避开了WIFI/蓝牙等2.4G信号干扰；
4.采用≥64kHz/16bit采样率，满足高品质音频传输要求；
5.采用移频/陷波两种自动防啸叫算法，在保证拾音距离的同时有效抑制啸叫声；
6.内置真混响功能，有效提升讲话音质，使讲话不干涩，不吃力，混响级别可调；（提供对应产品功能界面截图，并加盖生产厂商公章）
7.支持一键静音功能，静音后AUX（3.5音频输入接口）仍可正常传输音频；
8.支持内置麦克风及外置麦克风，可配置头戴麦克风或领夹麦克风；（提供对应产品功能界面截图，并加盖生产厂商公章）
9.底座充电设计，人性化设计，内置强磁贴近自动吸住保证充电接触良好，同时支持MICROUSB电；
10.液晶显示连接状态，电量（充电显示），音量，PPT功能等；</t>
  </si>
  <si>
    <t>设备描述：产品包含1只话筒，线材，供应商需对其提供的产品免费安装调试以及一年以上的售后服务。
1.双咪芯设计，提供稳定可靠的拾音效果；（提供设备双咪芯功能图片截图，并加盖生产厂商公章）
2.具有全向型（无指向性）模式、心型模式、锐心型（超指向性）模式、8字型（双指向性）模式等指向性可调，满足各种报告、会议、演讲、贵宾接待等的环境自由切换使用；
3.具有点状分布式LED红蓝双色发言指示灯；
4.换能方式：电容式
5.指向特性：心型指向
6.频率响应：≥100Hz～20KHz
7.串扰衰减：＞85dB
8.灵敏度：≥-22dBv/pa
9.等效噪声：≈20dB SPL
10.供电电压：幻象48V</t>
  </si>
  <si>
    <t>1.推子  8个带触摸感应的 100 mm 电动推子
2.编码器  8个可点击的旋转编码器
3.按键  73(Up)/32(Up+)x带RGB背光的硅橡胶按键
4.显示屏  8个1.3”彩色液晶显示屏
5.接口  1个USBC、1个USBA、1个DC输入
6.电源  电源适配器(DC 12V/2.0A,内正外负)
7.尺寸(宽x深x高） Up:442x295x54(mm)Up+:329x295 x54(mm)
8.重量  Up:3.45 公斤/7.6磅 Up+:2.9 公斤/6.39磅</t>
    <phoneticPr fontId="8" type="noConversion"/>
  </si>
  <si>
    <t>◆支持Unity预览窗口中央视骨骼系统的功能
◆支持最高1080P RGB相机画面实时输入分析
◆支持全模块动作数据的识别跟踪分析、包括表情、手指和肢体识别
◆支持208个关键点捕捉识别：手指21点、肢体30点、面部52个blendershape
◆整体捕捉生成数据的延迟低于150毫秒
◆UE示例工程支持录制回放功能，在预览画面下对上一段录制数据进行回放
◆支持30fps相机帧率的实时捕捉
◆支持最小3x3m²面积，最大7x7m²面积的区域捕捉
◆支持标准FBX格式的动作数据导出
◆支持自动锁定首先进入动作捕捉区域的被捕人体
◆支持实时热切换被捕人体的功能
◆支持通过VMC协议传输骨骼的相对位置(x,y,z)及相对旋转(四元数 x,y,z,w)数据
◆支持NVIDIA、INTEL、AMD等主流GPU环境中运行
◆基于CSV格式的骨骼空间3d世界坐标输出序列功能</t>
    <phoneticPr fontId="8" type="noConversion"/>
  </si>
  <si>
    <t>1、CPU：英特尔第十三代I7-13700同档次或以上处理器；
2、主板：英特尔Q670 芯片组系列主板或以上；标配2个PCI插槽、1个PCIe4插槽； 
3、内存：≥32GB DDR5 4800，4内存插槽，最高支持128GB；
4、硬盘：≥1TB NVMe M.2固态硬盘；
5、显卡：英伟达RTX4070 12G；
6、声卡与音频：集成声卡，支持CTIA耳机的通用音频插孔、支持多音源；
7、电源：500W；
8、接口和端口：USB端口≥8个。其中前置USB3.2接口≥4个、1个麦克风/耳机组合模块；后置1个音频输入端口、1个音频输出端口、1个RJ-45网络端口；
9、主机箱：通用立式机箱，体积≦16L，高效散热静音；
10、显示器：与主机同品牌≥27英寸宽屏液晶显示器2台，分辨率≥1920x1080；
11、其他配件：抗菌USB键盘，抗菌光电USB鼠标。</t>
    <phoneticPr fontId="8" type="noConversion"/>
  </si>
  <si>
    <t>设备描述：产品包含86寸触摸一体机，安装支架、线材，供应商需对其提供的产品免费安装调试以及一年以上的售后服务。
一、结构规格
1.整机屏幕采用86英寸UHD超高清LED 液晶屏，屏幕图像分辨率达3840*2160。显示比例16:9，具备防眩光效果。
2.整机采用一体设计，外部无任何可见内部功能模块连接线。
3.整机采用全金属外壳设计，边角采用弧形设计，表面无尖锐边缘或凸起。
4.整机具备至少6个前置按键，实现老师开关机、调出中控菜单、音量+/-、护眼、录屏的操作。（须提供具有CNAS或CMA认证的国家权威第三方检测机构出具的功能检测报告扫描件，要求内容能体现满足上述参数要求）
5.设备支持通过前置物理按键一键启动录屏功能，可将屏幕中显示的课件、音频内容与老师人声同时录制。
6.整机内置至少三个摄像头，像素值均大于800 万。整机上边框内置非独式广角摄像头和智能拼接摄像头， 均支持 3D 降噪算法和数字宽动态范围成像WDR 技术，支持输出 MJPG、 H.264 视频格式。（须提供具有CNAS或CMA认证的国家权威第三方检测机构出具的功能检测报告扫描件，要求内容能体现满足上述参数要求）
7.整机内置非独立外扩展的8阵列麦克风，拾音角度≥180°，可用于对教室环境音频进行采集，拾音距离≥12m。（须提供具有CNAS或CMA认证的国家权威第三方检测机构出具的功能检测报告扫描件，要求内容能体现满足上述参数要求）
8.整机扬声器在100%音量下，可做到1米处声压级≥88db，10米处声压级≥79dB（须提供具有CNAS或CMA认证的国家权威第三方检测机构出具的功能检测报告扫描件，要求内容能体现满足上述参数要求）
9.整机支持蓝牙Bluetooth 5.4标准，固件版本号HCI13.0/LMP13.0。（须提供具有CNAS或CMA认证的国家权威第三方检测机构出具的功能检测报告扫描件，要求内容能体现满足上述参数要求）
10.Wi-Fi及AP热点支持频段2.4GHz/5GHz， Wi-Fi制式支持IEEE 802.11 a/b/g/n/ac/ax；支持版本Wi-Fi6。
11.整机支持主动发现蓝牙外设从而连接（无需整机进入发现模式），支持连接外部蓝牙音箱播放音频。
12.整机无需外接无线网卡，在Windows系统下接入无线网络，切换到嵌入式Android系统下可直接实现无线上网功能，不需手动重复设置。
13.外接电脑设备经双头Type-C线连接至整机，可调用整机内置的摄像头、麦克风、扬声器，在外接电脑即可控制整机拍摄教室画面。（须提供具有CNAS或CMA认证的国家权威第三方检测机构出具的功能检测报告扫描件，要求内容能体现满足上述参数要求）
二、触摸系统
14.采用红外触控技术，支持Windows系统中进行40点或以上触控，支持在Android系统中进行40点或以上触控。（须提供具有CNAS或CMA认证的国家权威第三方检测机构出具的功能检测报告扫描件，要求内容能体现满足上述参数要求）
15.整机屏幕触摸有效识别高度不超过3.5mm,，即触摸物体距离玻璃外表面高度不超过3.5mm时，触摸屏识别为点击操作。
16.触摸屏具有防遮挡功能，触摸接收器在单点或多点遮挡后仍能正常书写。
17.Windows XP、Windows 7、Windows 8、Windows 8.1、 Windows 10、Linux、Mac Os系统外置电脑操作系统接入时，无需安装触摸框驱动。
18.支持同一支红外笔笔头、笔尾书写不同的颜色，且颜色可自定义。
19.外接电脑设备连接整机且触摸信号连通时，外接电脑设备可直接读取整机前置USB接口的移动存储设备数据，连接整机前置USB接口的翻页笔和无线键鼠可直接使用于外接电脑。
三、嵌入式系统
20.嵌入式系统版本不低于Android 13，内存≥2GB，存储空间≥8GB。（须提供具有CNAS或CMA认证的国家权威第三方检测机构出具的功能检测报告扫描件，要求内容能体现满足上述参数要求）
21.整机全通道侧边栏快捷菜单中应用软件可以进行实时切换并打开，无需在已经开启任意应用软件全屏模式下退出当前应用再选择更换。
22.整机内置触摸中控菜单，在整机全信号源通道下通过手势在屏幕上调取该触摸菜单；支持信号源通道切换、护眼、声音调节功能；支持切换智能息屏、经典护眼模式、纸质护眼模式、自动亮度模式；并可支持调节音量、亮度，支持自动亮度模式。（须提供具有CNAS或CMA认证的国家权威第三方检测机构出具的功能检测报告扫描件，要求内容能体现满足上述参数要求）
23.整机安卓和全部外接通道（HDMI、Type-c）下侧边栏支持通过扫描二维码加入班级，老师设置题型，学生回答后提交，可以查看正确率比例及详细讲解；支持随机抽选、实时弹幕；支持管理当前班级成员；支持导出学生报告。全通道下可支持通过自定义按键调出该功能。（须提供具有CNAS或CMA认证的国家权威第三方检测机构出具的功能检测报告扫描件，要求内容能体现满足上述参数要求）
24.整机全通道侧边栏快捷菜单中可以实时查看物联设备的连接情况，点击任意一台设备图标即可调出中控菜单进行管控。整机全通道侧边栏快捷菜单支持快捷调节音量、亮度，支持自动亮度模式，支持点击静音按钮静音。（须提供具有CNAS或CMA认证的国家权威第三方检测机构出具的功能检测报告扫描件，要求内容能体现满足上述参数要求）
四、内置电脑
25.搭载不低于Intel 11代酷睿系列 i5CPU，8GB DDR4笔记本内存或以上配置，256GB或以上SSD固态硬盘。
26.采用按压式卡扣，确保PC模块安装固定到位，同时无需工具就可快速拆卸电脑模块。电脑接口高度集成，降低接口损坏率，提高传输稳定性，采用≤40pin接口。（提供接口照片）
27.机身采用热浸镀锌金属材质，采用智能风扇低噪音散热设计,模块主体尺寸不小于22cm*17cm*3cm以预留足够散热空间，确保封闭空间内有效散热。
28.PC模块的USB接口须为冗余备份接口，在正常使用整机的内置摄像头、内置麦克风功能时，USB接口不被占用，确保教师有足够的接口外接存储设备及显示设备。
29.具有标准PC防盗锁孔。
4、支架及线材 
（1）最大承重：100kg
（2）可承载机型尺寸：55~86
（3）定制国产线材</t>
  </si>
  <si>
    <t>设备描述：产品包含86寸教学一体机，安装支架、线材，供应商需对其提供的产品免费安装调试以及一年以上的售后服务。
一、结构设计
1.整机屏幕采用86英寸UHD超高清LED 液晶屏，屏幕图像分辨率达3840*2160。显示比例16:9，具备防眩光效果。
2.整机采用一体设计，外部无任何可见内部功能模块连接线。
3.整机采用全金属外壳设计，边角采用弧形设计，表面无尖锐边缘或凸起。
4.整机具备至少6个前置按键，实现老师开关机、调出中控菜单、音量+/-、护眼、录屏的操作。（须提供具有CNAS或CMA认证的国家权威第三方检测机构出具的功能检测报告扫描件，要求内容能体现满足上述参数要求）
5.设备支持通过前置物理按键一键启动录屏功能，可将屏幕中显示的课件、音频内容与老师人声同时录制。
6.整机内置至少三个摄像头，像素值均大于800 万。整机上边框内置非独式广角摄像头和智能拼接摄像头， 均支持 3D 降噪算法和数字宽动态范围成像WDR 技术，支持输出 MJPG、 H.264 视频格式。（须提供具有CNAS或CMA认证的国家权威第三方检测机构出具的功能检测报告扫描件，要求内容能体现满足上述参数要求）
7.整机内置非独立外扩展的8阵列麦克风，拾音角度≥180°，可用于对教室环境音频进行采集，拾音距离≥12m。（须提供具有CNAS或CMA认证的国家权威第三方检测机构出具的功能检测报告扫描件，要求内容能体现满足上述参数要求）
8.整机扬声器在100%音量下，可做到1米处声压级≥88db，10米处声压级≥79dB（须提供具有CNAS或CMA认证的国家权威第三方检测机构出具的功能检测报告扫描件，要求内容能体现满足上述参数要求）
9.整机支持蓝牙Bluetooth 5.4标准，固件版本号HCI13.0/LMP13.0。（须提供具有CNAS或CMA认证的国家权威第三方检测机构出具的功能检测报告扫描件，要求内容能体现满足上述参数要求）
10.Wi-Fi及AP热点支持频段2.4GHz/5GHz， Wi-Fi制式支持IEEE 802.11 a/b/g/n/ac/ax；支持版本Wi-Fi6。
11.整机支持主动发现蓝牙外设从而连接（无需整机进入发现模式），支持连接外部蓝牙音箱播放音频。
12.整机无需外接无线网卡，在Windows系统下接入无线网络，切换到嵌入式Android系统下可直接实现无线上网功能，不需手动重复设置。
13.外接电脑设备经双头Type-C线连接至整机，可调用整机内置的摄像头、麦克风、扬声器，在外接电脑即可控制整机拍摄教室画面。（须提供具有CNAS或CMA认证的国家权威第三方检测机构出具的功能检测报告扫描件，要求内容能体现满足上述参数要求）
二、触摸系统
14.采用红外触控技术，支持Windows系统中进行40点或以上触控，支持在Android系统中进行40点或以上触控。（须提供具有CNAS或CMA认证的国家权威第三方检测机构出具的功能检测报告扫描件，要求内容能体现满足上述参数要求）
15.整机屏幕触摸有效识别高度不超过3.5mm,，即触摸物体距离玻璃外表面高度不超过3.5mm时，触摸屏识别为点击操作。
16.触摸屏具有防遮挡功能，触摸接收器在单点或多点遮挡后仍能正常书写。
17.Windows XP、Windows 7、Windows 8、Windows 8.1、 Windows 10、Linux、Mac Os系统外置电脑操作系统接入时，无需安装触摸框驱动。
18.支持同一支红外笔笔头、笔尾书写不同的颜色，且颜色可自定义。
19.外接电脑设备连接整机且触摸信号连通时，外接电脑设备可直接读取整机前置USB接口的移动存储设备数据，连接整机前置USB接口的翻页笔和无线键鼠可直接使用于外接电脑。
三、嵌入式系统
20.嵌入式系统版本不低于Android 13，内存≥2GB，存储空间≥8GB。（须提供具有CNAS或CMA认证的国家权威第三方检测机构出具的功能检测报告扫描件，要求内容能体现满足上述参数要求）
21.整机全通道侧边栏快捷菜单中应用软件可以进行实时切换并打开，无需在已经开启任意应用软件全屏模式下退出当前应用再选择更换。
22.整机内置触摸中控菜单，在整机全信号源通道下通过手势在屏幕上调取该触摸菜单；支持信号源通道切换、护眼、声音调节功能；支持切换智能息屏、经典护眼模式、纸质护眼模式、自动亮度模式；并可支持调节音量、亮度，支持自动亮度模式。（须提供具有CNAS或CMA认证的国家权威第三方检测机构出具的功能检测报告扫描件，要求内容能体现满足上述参数要求）
23.整机安卓和全部外接通道（HDMI、Type-c）下侧边栏支持通过扫描二维码加入班级，老师设置题型，学生回答后提交，可以查看正确率比例及详细讲解；支持随机抽选、实时弹幕；支持管理当前班级成员；支持导出学生报告。全通道下可支持通过自定义按键调出该功能。（须提供具有CNAS或CMA认证的国家权威第三方检测机构出具的功能检测报告扫描件，要求内容能体现满足上述参数要求）
24.整机全通道侧边栏快捷菜单中可以实时查看物联设备的连接情况，点击任意一台设备图标即可调出中控菜单进行管控。整机全通道侧边栏快捷菜单支持快捷调节音量、亮度，支持自动亮度模式，支持点击静音按钮静音。（须提供具有CNAS或CMA认证的国家权威第三方检测机构出具的功能检测报告扫描件，要求内容能体现满足上述参数要求）
四、内置电脑
25.搭载不低于Intel 11代酷睿系列 i5CPU，8GB DDR4笔记本内存或以上配置，256GB或以上SSD固态硬盘。
26.采用按压式卡扣，确保PC模块安装固定到位，同时无需工具就可快速拆卸电脑模块。电脑接口高度集成，降低接口损坏率，提高传输稳定性，采用≤40pin接口。（提供接口照片）
27.机身采用热浸镀锌金属材质，采用智能风扇低噪音散热设计,模块主体尺寸不小于22cm*17cm*3cm以预留足够散热空间，确保封闭空间内有效散热。
28.PC模块的USB接口须为冗余备份接口，在正常使用整机的内置摄像头、内置麦克风功能时，USB接口不被占用，确保教师有足够的接口外接存储设备及显示设备。
29.具有标准PC防盗锁孔。</t>
  </si>
  <si>
    <t>技术参数：
1.结构形式：由2个黑白图像采集单元、1个彩色图像采集单元、三种光源（蓝色激光、红外激光、红外VCSEL）构成的复合式彩色三维扫描系统，结构简单，稳定，符合人体工程学的手持设计。
2. 人眼安全扫描模式：红外激光扫描模式、红外VCSEL散斑扫描模式，都可以通过关闭LED补光组，实现舒适安全的“无光”扫描（不可见光）。
3.精度：标记点拼接模式下，基础精度最高可达0.04mm，体积精度最高可达0.04+0.06mm/m。
4. 点间距范围：蓝色激光模式0.05-3.0mm，红外激光0.1-3.0mm，红外散斑0.1-3.0mm。
5. 无需贴点扫描：蓝色激光、红外激光、红外散斑，三种光源均支持无需借助跟踪器或反向定位装置或标记点，直接扫描。
6. 扫描速率：蓝色/红外激光扫描模式-标记点拼接最高可达70fps，红外VCSEL散斑扫描模式最高可达30fps。
7. 扫描距离范围：红外散斑模式支持150-1500mm，红外激光和蓝色激光支持150-1000mm。
8. 局部精扫：红外散斑快速扫描模式下，无需新建工程，支持用蓝色激光或红外激光或小幅面散斑进行局部精扫，单次扫描工程支持多分辨率扫描，无需拼接，直接融合。
9. 彩色纹理扫描：红外VCSEL散斑扫描模式、红外激光扫描模式、蓝色激光扫描模式，均支持彩色纹理扫描。设备内置彩色图像采集单元（无需额外配置彩色扫描模组，保证结构稳定性）；
10. 数据输出：支持多种数据格式输出：*.obj, *.stl, *.ply, *.asc, *.mk2, *.txt, *.epj, *.apj, *.spj,*map, *.sk等，满足不同的设计场景的使用需求；输出的数据可支持3D打印、艺术修型
设计再加工、智能贴图置换、逆向工程等。
11. 三维扫描仪主机重量：不高于640g。扫描仪主机带电子触屏，无实体按键。
12. 扫描软件具有第三方专业软件ZEIss Quality Suite、PolyWorks、Geomaglc检测比对软件直读接口：为保证数据完整性及统一性，数据无需导出、扫描数据可一键直接进入ZEIss Quality Suite、PolyWorks、Geomaglc软件进行数据检测、比对、分析和处理。
13. 标配同一品牌的贴图置换插件（免费），可将彩色网格工程文件（*spj）和手机/相机拍摄的多角度照片，进行智能、快速贴图置换，重新生成拥有单反级贴图的彩色三维数据。贴图置换插件支持全局贴图替换、局部贴图替换、多张补贴、镶嵌线编辑等功能。为保证数据完整性及统一性，在扫描界面即可将扫描工程数据一键直接导入插件，进行快速贴图置换。
14.  相关认证：产品拥有CE-EMC、FCC、RoHS、IEC60825、IEC 62471、IEC 60529-IP50、WEEE、KC认证。
15. 扫描软件基础功能：
（1）软件支持物品表面彩色三维数据采集、多功能拼接、点云及网格自动处理，自动纹理映射、中英文操作界面；
（2）软件具备新建、保存、读取等系列功能，对应的数据格式主要包括点云格式和三角网格面格式；
（3）根据物品表面特性，软件可以调整数据采集点间距、曝光度和光源形式，保证获取最佳的数据模型；
（4）软件支持纹理模式扫描和非纹理模式扫描，不仅可以导出纯描述三维物品的几何信息格式（如stl），还可以导出带材质信息和贴图信息的3D模型文件格式（如obj）；
（5）三维点云处理模块：支持点云选取、删除及自动删除杂点，对获取的点云经插值、滤波等处理，将离散的三维点云信息连接成三维网格实体，并能自动形成封闭的三角网格面；
具备三角面片处理功能，包括：网格优化、自动选取并删除非连接项、删除钉状物、滤波平滑、补洞等功能；
（6）点云或者网格面智能简化，软件可以根据扫描数据特征和曲率调节不同位置的点云或者网格面疏密，确保在扫描质量最优的状态下生成数据量最小的数据。
16. 软件特色功能：
（1）拥有实时色谱显示功能：通过红色和绿色清晰显示出哪部分点云质量好，哪部分需要近距离进行补扫，直到显示全部变绿即可完成扫描，让使用者轻松掌握实时扫描质量；
（2）支持扫描帧撤回功能：当出现拼接错误时，撤回对应的错误帧即可，无需进行重新扫描，充分节约现场作业时间，使得扫描体验更加人性化。
（3）三维鉴定测量模块：可对数据进行点与点之间的长度测量、线与线之间的角度测量、三角网格的曲面积测量及模型围长测量（比如，手动选择腰部曲线，可自动测算出对应的腰围）等计算功能；拥有色彩魔法棒功能，当魔法棒点击网格上一个面片时，系统会自动识别并选出颜色相近的网格，实现智能快速选面和三维表面积快速计算；拥有三角网格细化功能，可让选定的区域网格边界更平滑，三维表面积测量时更加精准。
（4）小型薄壁件扫描：扫描小型薄壁件时，在正反两面贴上所需的标记点后，可以通过在边缘三侧分别独立贴一个标记点。在标记点扫描模式下，通过边缘的三个共同标记点，自动完成正反两面标记点的拼接。
四、质量保证及售后服务要求
1. 投标方所投产品在国内具有稳定的维修服务校准中心，能提供及时远程技术支持，产品维修，校准等服务。
2. 投标方及投标设备须为制造厂家或者获得设备制造厂家对该项目的授权书盖章原件以及设备制造厂家维修售后服务承诺盖章原件。
3. 设备硬件保修1年。
4. 投标产品的制造厂商通过ISO9001质量管理体系认证、环境管理体系认证和职业健康安全管理体系认证。</t>
  </si>
  <si>
    <t>设备描述：产品包含软硬件系统，其中硬件含室内LED全彩屏7.3平方、接收卡12张、视频处理器1台、多媒体服务器1台、音响1套、屏幕钢结构1套、木纹铝框1套、屏内连接线材1套；软件含屏幕调试软件、可视化中控播放软件。实现在展厅内通过平板电脑可视化控制软件播放视频、图片、PPT等展示内容。供应商需对其提供的产品免费安装调试以及一年以上的售后服务。
一、LED室内显示屏参数
1、像素点间距：≤1.8mm
2、单元板分辨率：≥14792 Dots
3、刷新率：≥3840Hz，支持通过配套控制软件调节刷新率设置选项
4、像素构成：1R、1G、1B
5、封装方式：SMD表贴三合一，铜线封装，表面黑化处理，表面不反光
6、驱动方式：恒流驱动
7、控制方式：同步控制系统
8、维护方式：支持模组、电源、排线、接收卡后维护或前维护
9、整屏平整度：≤0.04mm
10、白平衡亮度：0-600cd/㎡可调；亮度调节：0-100%亮度可调，256级手动/自动调节，屏幕亮度具有随环境照度的变化任意调整功能；亮度均匀性≥98%
11、色温800K-18000K可调；白平衡状态下色温在6500K±5%；色温为6500K时，100%75%50%25%档电平白场调节色温误差≤100K"
12、水平视角≥170°；垂直视角≥170°
13、对比度≥7000：1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15、峰值功耗≤450W/m²；平均功耗：≤150W/m²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18、防护性能：具有防静电、防电磁干扰、防腐蚀、防霉菌、防虫、防潮、抗震动、抗雷击等功能；具有电源过压、过流、断电保护、分布上电措施、防护等级达到IP50
19、套件材质采用硅胶材质
20、横向装配弯曲角度：外弧弯曲角度≥135°，内弧弯曲角度≥120°
21、竖向装配弯曲角度：内/外弧弯曲角度≥170°"
22、横向装配弯曲弦长：外弧弯曲弦长288-320mm，内弧弯曲弦长246-320mm
23、竖向装配弯曲弦长：内/外弧弯曲弦长159-160mm"
24、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25、支持自动GAMMA校正技术，14bit自动调节，通过构造非线性校正曲线和色坐标变换系数矩阵实现了显示效果的不断改善，各项重要指标如彩色还原性、色温调节范围、亮度均匀性、色度均匀性、刷新率、换帧频率等，均符合广电级标准
26、无危害类：8h（30000s）曝辐中不造成光化学紫外危害（ES），并在16min（1000s）内不造成近紫外危害（EUVA），并在2.8h（10000s）内不造成对视网膜蓝光危害（LB）并在10s内不造成对视网膜热危害（LR），且在1000s内不造成对眼睛的红外辐射危害（EIR）
27、依据GB4943.1标准进行阻燃测试：整机阻燃测试，测试符合V-0级标准；PCB板、防火保护外壳及内部其他元器件均达到V-0等级；套件（塑料面板、面罩）测试均达到V-0等级"
28、支持PPA碗杯结构、点胶封装、出光方式为单面发光；显示面采用高强度化学防护材质，防碰撞、耐冲击、高耐磨、抗腐蚀、防划痕，可直接擦拭LED附着力≥100N；在灯珠四侧以水平 夹角 45°的方向施加推力 15N，灯珠未破碎或脱落。支持模组级的LED灯防撞保护装置，符合GB/T20138-2006/IEC62262:2002要求
29、单模块磁吸强度≥10kg，高强度磁吸能力能避免发生掉落事故
30、支持软件自定义修改分辨率，自定义分辨率，更加适合LED屏幕的使用；支持分屏操作。支持任意比例拼接素材和多图层叠加；支持无线遥控、手机遥控，一键切换视频；支持与智能播控软件一键IP连接"
以上1-30技术参数需提供由第三方权威检测机构出具带有“CNAS”、“CMA”、“ilac-MRA”标志的检测报告（加盖制造商公章），未提供相应证明材料的不计算得分。
31、LED显示屏须提供本产品的3C认证证书复印件或扫描件附在响应文件中，不提供按无效标处理。
32、为保证所提供产品来源正规，需承诺中标后在签订合同时提供加盖制造商公章的授权、质保承诺书等（承诺格式自拟）
33、为了防止LED光源对人眼的伤害，LED电子显示屏产品通过TUV莱茵低蓝光认证，无视网膜蓝光危害。提供 TÜV低蓝光认证，提供证书复印件或扫描件。
34、为保证产品的绿色环保性能，对人体不产生危害，LED显示屏的设计生产活动中，所有电子元器件、组装件、相关物料和过程通过国际电工委员会质量评定体系（IECQ）标准要求，提供相关证明材料。
二、接收卡参数
1、采用8个标准的HUB75E接口进行通讯，具体高稳定性
2、单卡最大带载为256×256
3、逐点亮色度校正
4、快速亮暗线调节
5、3D功能
6、校正系数快速上传
7、Mapping功能
8、预存画面设置
9、温度和电压监测
10、箱体液晶显示
11、误码检测
12、可以监测自身的温度和电压，无需其他外设，在软件上可以查看接收卡的温度和电压，检测发送设备与接收卡间或接收卡与接收卡间的网络通讯质量，记录错误包数，协助排除网络通讯隐患，（响应条件  需要提供第三方检测机构出具的CNAS、 CMA、ilac-MRA的检测报告 ，需加盖生产厂家公章）
13、为保证产品具备防火绝燃能力，所投产品需通过防火实验检测。（响应条件  需要提供第三方检测机构出具的CNAS、 CMA、ilac-MRA的检测报告 ，需加盖生产厂家公章）
14、可配合多功能卡，实现当温度高于设定值时，自动断电，或打开风扇空调降低温度，保证屏体安全（响应条件  需要提供第三方检测机构出具的CNAS、 CMA、ilac-MRA的检测报告 ，需加盖生产厂家公章）
15、在软件上可以将指定图片设置为显示屏的开机画面、网线断开或无视频源信号时的画面，接收卡出厂时保存了两份应用程序，以防程序更新过程异常导致的接收卡死锁问题（响应条件  需要提供第三方检测机构出具的CNAS、 CMA、ilac-MRA的检测报告 ，需加盖生产厂家公章）
三、视频处理器参数
1、采用标准 19 英寸金属结构机箱，机箱为后挂耳结构，上盖无螺钉安装:外壳防护等级符合GBIT 4280-2017中IP20的要求;采用纯硬件 FPGA 架构设计、运行稳定、可靠、高效。
2、输入接口包括1路HDMI2.0+LOOP,2路HDMI1.3，1路USB3.0，支持选配1路3G-SDI（IN+LOOP），最大支持4096*2160@60HZ信号输入
3、视频输出支持8个千兆网口输出，1路10G-OPT光口，最大带载高达520万像素，最宽支持10240,最高8192。
4、音频输入支持视频口伴随音频输入及独立输入两种模式，音频输出支持网口扩展输出及3.5mm独立音频口输出；
5、支持输入源备份功能，主源丢失下，无需人为操作可自动切换至备源显示，切换过程无黑屏；
6、最大支持144HZ高帧率输入输出，输出支持插帧、抽帧、倍频（2倍频、3倍频、4倍频）功能，可将30HZ信号，倍频至120HZ输出；
7、最大可支持6个2K图层或1个4K图层+2个2K图层，全部图层大小和位置可单独调节。4K接口输入2K图层，按2K图层计算图层资源；
8、支持通过上位机软件实现对显示屏的连接，控制，包括：输入源切换，窗口位置及大小调节，分辨率自定义等；软件端支持可视化呈现设备各接口实时状态，包括视频输入状态及分辨率、网口带载利用率、接屏体温度、电压、误码率、通讯状态等的检测；
9、支持U盘即插即播功能，最大支持4K级（3840*2160@60fps）图片和视频的流畅播放，播放列表计切换效果支持自定义编排，最多支持20余种图片切换特效，包括水波涟漪、镜头拉近、直接推出、立体翻转、百叶窗、左右擦除、上下擦除、立方体旋转、溶解转场、网格转场、扇扫转场、画卷转场、淡入淡出、旋转扭曲、心形转场、拉帘推出、透视三角、圆形消失、矩形弹跳、星形旋转；
10、设备功能按键及丝印信息采用全中文提示，项目上无需粘贴额外的标签纸加以区分，清晰直观；
11、支持2种用户模式，标准模式和专业模式，满足不同角色对显示屏的分权管理，使用更加放心；
12、支持微信小程序快捷控制，包括亮度调节、输出画质调节、待机模式、画面冻结、场景切换、U盘播放等功能；
13、支持平板对控制器进行快捷控制，包括亮度调节、图层布局调节、画面冻结、黑屏、场景切换、音量大小等功能；
14、支持创建多个设备还原点，将当前设备的配屏，场景，输出等参数存储为还原点，当系统工作异常时，可根据还原点一键快速还原；
15、支持控制设备白名单，可通过MAC地址限制控制设备，非白名单内设备无法控制设备，不允许对设备进行操作；
16、MTBF≥150000小时，MTTR平均修复小于10分钟可用度大于 99%，整机寿命不小于150000小时。产品稳定性高、性能卓越、纯硬件结构，上电即可正常工作，无需做任何其它设置。
四、多媒体服务器参数
1、1U金属结构机箱；外壳防护等级符合 GB/T 4208-2017中 IP20 的要求；噪声不大于 45dB（A）；6核12线程3.30GHz主频高速处理器、16G DDR4 2666 高速内存、250 固态硬盘，企业版操作系统；MTBF 不小于300000 小时，平均修复时间 MTTR小于15 分钟；(投标人提供CNAS认可的检测机构出具的测试报告并加盖生产厂商鲜章）
2、支持1 路 DP 输出，接口分辨率可设置为4096*2160@60Hz，单接口极限宽度可设置为 8192，单口极限高度可设置 4095。支持4 路 HDMI 输出，第一个接口可设置为 4K 模式，分辨率可以设置为 4096*2160@60Hz，单接口极限宽度可设置为 8192，单口极限高度可设置 4095，此时另外三个 HDMI 接口禁用。第一个接口设置为 2K 模式时，4 个 HDMI 口可同时输出，分辨率设置为 1920*1080@60hz,单口极限宽度 2048，极限高度 1280；(投标人提供CNAS认可的检测机构出具的测试报告并加盖生产厂商鲜章）
3、支持一键硬件开关机控制和一键软件远程开关机控制，支持6路 USB 接口、1 路 3.5mm 麦克风音频输入接口、1 路 3.5mm音频输出接口，支持千兆网口通讯，支持第三方通过 TCP、UDP 进行集成控制；(投标人提供CNAS认可的检测机构出具的测试报告并加盖生产厂商鲜章）
4、支持不少于10 台设备联机控制，通过一台主机控制其他从机进行素材下发、画面编辑、属性编辑、节目切换、进度调整；(投标人提供CNAS认可的检测机构出具的测试报告并加盖生产厂商鲜章）
5、支持输出接口的任意拆分重组以及任意角度旋转，实现对不规则显示屏的拼接带载；支持1路4K输出，可以拆分成1024个子输出，每个子输出支持任意角度旋转，可对子输出接口位置任意进行排序；(投标人提供CNAS认可的检测机构出具的测试报告并加盖生产厂商鲜章）
6、支持可视化智控平台移动端程序对播放画面的编辑和控制；(投标人提供CNAS认可的检测机构出具的测试报告并加盖生产厂商鲜章）
7、支持从本地媒体画面或输入源画面中拾取颜色，然后按照拾取的颜色进行抠像处理；支持在媒体库中添加本地的视频文件、图片文件、音频文件、字幕、数字时钟、PPT 文件、NDI 媒体、采集设备、多网页、流媒体、播放合集；(投标人提供CNAS认可的检测机构出具的测试报告并加盖生产厂商鲜章）
8、支持节目整体播放、暂停、停止、音量调节，单个媒体的音量调节，单个视频裁剪，支持多画面同时播放时按照主计时媒体进行跳转，节目锁定。支持排期播放和播放日志查看功能。支持软件异常后恢复正常播放的功能；(投标人提供CNAS认可的检测机构出具的测试报告并加盖生产厂商鲜章）
9、支持素材可视化编辑、拖拽、复制、黏贴、多选、锁定、替换，属性调节和属性继承；支持节目的编辑、复制、黏贴；支持素材播控进度的自由控制、正计时、倒计时进度查看，支持输出画面解锁功能；(投标人提供CNAS认可的检测机构出具的测试报告并加盖生产厂商鲜章）
10、支持多页签功能播放多个网页，降低网页播放资源占用；支持转码功能，可实现 H.264（AVC）、H.265（HEVC）编码或 VP9 编码的转码播放；(投标人提供CNAS认可的检测机构出具的测试报告并加盖生产厂商鲜章）
11、支持多种视频、图片、音频、office文件的播放；视频格式支持不少于：H.265 (HEVC)、 VP9、HAP, HAP-Alpha、VC1、AV1、ProRes、MPEG4、WMV2等；图片格式支持不少于：jpeg、bmp、png、gif等；音频格式支持不少于：aac、flac、amr、ape、wav、wma等；office文件支持不少于：ppt、pptx；(投标人提供CNAS认可的检测机构出具的测试报告并加盖生产厂商鲜章）
12、提供所投产品3C认证、产品彩页等证明材料；（投标人提供证明材料复印件并加盖生产厂商鲜章）
13、提供全媒体总控平台软件著作权证书;（投标人提供证明材料复印件并加盖生产厂商鲜章）
 14、为了保证产品质量所投产品厂家至少需具有ISO9001质量管理体系认证、ISO14001环境管理体系认证、ISO45001职业健康安全管理体系认证等证书；（投标人提供证明材料复印件并加盖生产厂商鲜章）
五、音频系统
1、吸顶喇叭参数：
输入功率:额定 120W/60W;
输入阻抗:8Ω/16Ω;
单     元:6.5″喇叭;
输入阻抗:16Ω;
灵 敏 度：88dB(1W/M);
频率响应:150-20KHz(-10dB);
最大声压:101dB；
材    质:金属(铁网);
尺    寸:Φ252(口径)×210(L)mm;
2、二合一功放机参数
8Ω立体声功率：130W×2，4Ω立体声功率：180W×2；
冷却方式：风冷；频率响应：35Hz-20kHz；
总谐波失真：&lt;0.2%；
信噪比（A计权）：93dB；
话筒输入灵敏度和阻抗： 5MV-100MV/600Ω
音乐输入灵敏度和阻抗：250MV/47KΩ
阻抗系数：&gt;200@1kHz/8Ω；
保护：短路、直流；；
控制: 前面板：电源开关/通道1通道2音量控制/高中低音量控制/延时/混响/平衡/音源选择/音色选择；
输出接口:RCA×2/接线柱；
电源要求：220V/50Hz；
六、安装结构要求：
1、钢结构：钢架构件（含接合板）采用Q235B钢制作，结构用钢应符合《GB50017-2003钢结构设计规范》规定的Q235要求，保证其抗拉强度、伸长率、屈服点，碳、硫、磷的极限含量；
2、要求：抗震7级，抗风8级；
3、包边：不锈钢包边；</t>
  </si>
  <si>
    <r>
      <t>设备描述：产品包含软硬件系统，其中硬件含室内LED全彩弧形屏13.32平方、接收卡40张、视频处理器1台、多媒体服务器1台、音响1套（吸顶音箱（喇叭）2个、功放1台）、屏幕钢结构1套、屏内连接线材1套；软件含屏幕调试软件、可视化中控播放软件。实现在展厅内通过平板电脑可视化控制软件播放视频、图片、PPT等展示内容。需对其提供的产品免费安装调试以及一年以上的售后服务。
一、LED室内显示屏参数
1、像素点间距：≤1.8mm
2、单元板分辨率：≥14792 Dots
3、刷新率：≥3840Hz，支持通过配套控制软件调节刷新率设置选项
4、像素构成：1R、1G、1B
5、封装方式：SMD表贴三合一，铜线封装，表面黑化处理，表面不反光
6、驱动方式：恒流驱动
7、控制方式：同步控制系统
8、维护方式：支持模组、电源、排线、接收卡后维护或前维护
9、整屏平整度：≤0.04mm
10、白平衡亮度：0-600cd/㎡可调；亮度调节：0-100%亮度可调，256级手动/自动调节，屏幕亮度具有随环境照度的变化任意调整功能；亮度均匀性≥98%
11、色温800K-18000K可调；白平衡状态下色温在6500K±5%；色温为6500K时，100%75%50%25%档电平白场调节色温误差≤100K"
12、水平视角≥170°；垂直视角≥170°
13、对比度≥7000：1
14、灰度等级≥14bit，红绿蓝各256级，可达16384级；采用EPWM 灰阶控制技术提升低灰视觉效果，100%亮度时，14bit灰度；70%亮度，14bit灰度；50%亮度，14bit灰度；20%亮度，12bit灰度，显示画面无单列或单行像素失控现象；支持0-100%亮度时，8-14bits灰度自定义设置
15、峰值功耗≤450W/m²；平均功耗：≤150W/m²
16、供电电源：在4.2*（1±10%）VDC～4.5*（1±10%）VDC范围内能正常工作
17、输入电压：支持宽压输入 在96-264VAC，支持窄压输入在200-240VAC，在该范围内能正常工作
18、防护性能：具有防静电、防电磁干扰、防腐蚀、防霉菌、防虫、防潮、抗震动、抗雷击等功能；具有电源过压、过流、断电保护、分布上电措施、防护等级达到IP50
19、套件材质采用硅胶材质，可任意拼装成各种的造型
20、横向装配弯曲角度：外弧弯曲角度≥135°，内弧弯曲角度≥120°
21、竖向装配弯曲角度：内/外弧弯曲角度≥170°"
22、横向装配弯曲弦长：外弧弯曲弦长288-320mm，内弧弯曲弦长246-320mm
23、竖向装配弯曲弦长：内/外弧弯曲弦长159-160mm"
24、正常播放视频状态下点亮5分钟后产品表面温度升幅≤1.5℃，点亮10分钟后其温度升幅≤8℃；产品在白平衡状态下点亮5分钟后产品表面温度升幅≤8℃，点亮10分钟后其温度升幅≤18℃；产品正常使用工作达到热平衡状态后，屏体结构金属部分温度升幅≤30℃，绝缘材料温度升幅≤30℃。
25、支持自动GAMMA校正技术，14bit自动调节，通过构造非线性校正曲线和色坐标变换系数矩阵实现了显示效果的不断改善，各项重要指标如彩色还原性、色温调节范围、亮度均匀性、色度均匀性、刷新率、换帧频率等，均符合广电级标准
26、无危害类：8h（30000s）曝辐中不造成光化学紫外危害（ES），并在16min（1000s）内不造成近紫外危害（EUVA），并在2.8h（10000s）内不造成对视网膜蓝光危害（LB）并在10s内不造成对视网膜热危害（LR），且在1000s内不造成对眼睛的红外辐射危害（EIR）
27、依据GB4943.1标准进行阻燃测试：整机阻燃测试，测试符合V-0级标准；PCB板、防火保护外壳及内部其他元器件均达到V-0等级；套件（塑料面板、面罩）测试均达到V-0等级"
28、支持PPA碗杯结构、点胶封装、出光方式为单面发光；显示面采用高强度化学防护材质，防碰撞、耐冲击、高耐磨、抗腐蚀、防划痕，可直接擦拭LED附着力≥100N；在灯珠四侧以水平 夹角 45°的方向施加推力 15N，灯珠未破碎或脱落。支持模组级的LED灯防撞保护装置，符合GB/T20138-2006/IEC62262:2002要求
29、单模块磁吸强度≥10kg，高强度磁吸能力能避免发生掉落事故
30、支持软件自定义修改分辨率，自定义分辨率，更加适合LED屏幕的使用；支持分屏操作。支持任意比例拼接素材和多图层叠加；支持无线遥控、手机遥控，一键切换视频；支持与智能播控软件一键IP连接"
以上1-30技术参数需提供由第三方权威检测机构出具带有“CNAS”、“CMA”、“ilac-MRA”标志的检测报告（加盖制造商公章），未提供相应证明材料的不计算得分。
31、LED显示屏须提供本产品的3C认证证书复印件或扫描件附在响应文件中，不提供按无效标处理。
32、为保证所提供产品来源正规，需承诺中标后在签订合同时提供加盖制造商公章的授权、质保承诺书等（承诺格式自拟）
33、为了防止LED光源对人眼的伤害，LED电子显示屏产品通过TUV莱茵低蓝光认证，无视网膜蓝光危害。提供 TÜV低蓝光认证，提供证书复印件或扫描件。
34、为保证产品的绿色环保性能，对人体不产生危害，LED显示屏的设计生产活动中，所有电子元器件、组装件、相关物料和过程通过国际电工委员会质量评定体系（IECQ）标准要求，提供相关证明材料。
二、接收卡参数
1、采用8个标准的HUB75E接口进行通讯，具体高稳定性
2、单卡最大带载为256×256
3、逐点亮色度校正
4、快速亮暗线调节
5、3D功能
6、校正系数快速上传
7、Mapping功能
8、预存画面设置
9、温度和电压监测
10、箱体液晶显示
11、误码检测
12、可以监测自身的温度和电压，无需其他外设，在软件上可以查看接收卡的温度和电压，检测发送设备与接收卡间或接收卡与接收卡间的网络通讯质量，记录错误包数，协助排除网络通讯隐患，（响应条件  需要提供第三方检测机构出具的CNAS、 CMA、ilac-MRA的检测报告 ，需加盖生产厂家公章）
13、为保证产品具备防火绝燃能力，所投产品需通过防火实验检测。（响应条件  需要提供第三方检测机构出具的CNAS、 CMA、ilac-MRA的检测报告 ，需加盖生产厂家公章）
14、可配合多功能卡，实现当温度高于设定值时，自动断电，或打开风扇空调降低温度，保证屏体安全（响应条件  需要提供第三方检测机构出具的CNAS、 CMA、ilac-MRA的检测报告 ，需加盖生产厂家公章）
15、在软件上可以将指定图片设置为显示屏的开机画面、网线断开或无视频源信号时的画面，接收卡出厂时保存了两份应用程序，以防程序更新过程异常导致的接收卡死锁问题（响应条件  需要提供第三方检测机构出具的CNAS、 CMA、ilac-MRA的检测报告 ，需加盖生产厂家公章）
三、视频处理器参数
1、采用标准 19 英寸金属结构机箱，机箱为后挂耳结构，上盖无螺钉安装:外壳防护等级符合GBIT 4280-2017中IP20的要求;采用纯硬件 FPGA 架构设计、运行稳定、可靠、高效。
2、输入接口包括1路HDMI2.0+LOOP,2路HDMI1.3，1路USB3.0，支持选配1路3G-SDI（IN+LOOP），最大支持4096*2160@60HZ信号输入
3、视频输出支持8个千兆网口输出，1路10G-OPT光口，最大带载高达520万像素，最宽支持10240,最高8192。
4、音频输入支持视频口伴随音频输入及独立输入两种模式，音频输出支持网口扩展输出及3.5mm独立音频口输出；
5、支持输入源备份功能，主源丢失下，无需人为操作可自动切换至备源显示，切换过程无黑屏；
6、最大支持144HZ高帧率输入输出，输出支持插帧、抽帧、倍频（2倍频、3倍频、4倍频）功能，可将30HZ信号，倍频至120HZ输出；
7、最大可支持6个2K图层或1个4K图层+2个2K图层，全部图层大小和位置可单独调节。4K接口输入2K图层，按2K图层计算图层资源；
8、支持通过上位机软件实现对显示屏的连接，控制，包括：输入源切换，窗口位置及大小调节，分辨率自定义等；软件端支持可视化呈现设备各接口实时状态，包括视频输入状态及分辨率、网口带载利用率、接屏体温度、电压、误码率、通讯状态等的检测；
9、支持U盘即插即播功能，最大支持4K级（3840*2160@60fps）图片和视频的流畅播放，播放列表计切换效果支持自定义编排，最多支持20余种图片切换特效，包括水波涟漪、镜头拉近、直接推出、立体翻转、百叶窗、左右擦除、上下擦除、立方体旋转、溶解转场、网格转场、扇扫转场、画卷转场、淡入淡出、旋转扭曲、心形转场、拉帘推出、透视三角、圆形消失、矩形弹跳、星形旋转；
10、设备功能按键及丝印信息采用全中文提示，项目上无需粘贴额外的标签纸加以区分，清晰直观；
11、支持2种用户模式，标准模式和专业模式，满足不同角色对显示屏的分权管理，使用更加放心；
12、支持微信小程序快捷控制，包括亮度调节、输出画质调节、待机模式、画面冻结、场景切换、U盘播放等功能；
13、支持平板对控制器进行快捷控制，包括亮度调节、图层布局调节、画面冻结、黑屏、场景切换、音量大小等功能；
14、支持创建多个设备还原点，将当前设备的配屏，场景，输出等参数存储为还原点，当系统工作异常时，可根据还原点一键快速还原；
15、支持控制设备白名单，可通过MAC地址限制控制设备，非白名单内设备无法控制设备，不允许对设备进行操作；
16、MTBF≥150000小时，MTTR平均修复小于10分钟可用度大于 99%，整机寿命不小于150000小时。产品稳定性高、性能卓越、纯硬件结构，上电即可正常工作，无需做任何其它设置。
四、多媒体服务器参数
1、1U金属结构机箱；外壳防护等级符合 GB/T 4208-2017中 IP20 的要求；噪声不大于 45dB（A）；6核12线程3.30GHz主频高速处理器、16G DDR4 2666 高速内存、250 固态硬盘，企业版操作系统；MTBF 不小于300000 小时，平均修复时间 MTTR小于15 分钟；(投标人提供CNAS认可的检测机构出具的测试报告并加盖生产厂商鲜章）
2、支持1 路 DP 输出，接口分辨率可设置为4096*2160@60Hz，单接口极限宽度可设置为 8192，单口极限高度可设置 4095。支持4 路 HDMI 输出，第一个接口可设置为 4K 模式，分辨率可以设置为 4096*2160@60Hz，单接口极限宽度可设置为 8192，单口极限高度可设置 4095，此时另外三个 HDMI 接口禁用。第一个接口设置为 2K 模式时，4 个 HDMI 口可同时输出，分辨率设置为 1920*1080@60hz,单口极限宽度 2048，极限高度 1280；(投标人提供CNAS认可的检测机构出具的测试报告并加盖生产厂商鲜章）
3、支持一键硬件开关机控制和一键软件远程开关机控制，支持6路 USB 接口、1 路 3.5mm 麦克风音频输入接口、1 路 3.5mm音频输出接口，支持千兆网口通讯，支持第三方通过 TCP、UDP 进行集成控制；(投标人提供CNAS认可的检测机构出具的测试报告并加盖生产厂商鲜章）
4、支持不少于10 台设备联机控制，通过一台主机控制其他从机进行素材下发、画面编辑、属性编辑、节目切换、进度调整；(投标人提供CNAS认可的检测机构出具的测试报告并加盖生产厂商鲜章）
5、支持输出接口的任意拆分重组以及任意角度旋转，实现对不规则显示屏的拼接带载；支持1路4K输出，可以拆分成1024个子输出，每个子输出支持任意角度旋转，可对子输出接口位置任意进行排序；(投标人提供CNAS认可的检测机构出具的测试报告并加盖生产厂商鲜章）
6、支持可视化智控平台移动端程序对播放画面的编辑和控制；(投标人提供CNAS认可的检测机构出具的测试报告并加盖生产厂商鲜章）
7、支持从本地媒体画面或输入源画面中拾取颜色，然后按照拾取的颜色进行抠像处理；支持在媒体库中添加本地的视频文件、图片文件、音频文件、字幕、数字时钟、PPT 文件、NDI 媒体、采集设备、多网页、流媒体、播放合集；(投标人提供CNAS认可的检测机构出具的测试报告并加盖生产厂商鲜章）
8、支持节目整体播放、暂停、停止、音量调节，单个媒体的音量调节，单个视频裁剪，支持多画面同时播放时按照主计时媒体进行跳转，节目锁定。支持排期播放和播放日志查看功能。支持软件异常后恢复正常播放的功能；(投标人提供CNAS认可的检测机构出具的测试报告并加盖生产厂商鲜章）
9、支持素材可视化编辑、拖拽、复制、黏贴、多选、锁定、替换，属性调节和属性继承；支持节目的编辑、复制、黏贴；支持素材播控进度的自由控制、正计时、倒计时进度查看，支持输出画面解锁功能；(投标人提供CNAS认可的检测机构出具的测试报告并加盖生产厂商鲜章）
10、支持多页签功能播放多个网页，降低网页播放资源占用；支持转码功能，可实现 H.264（AVC）、H.265（HEVC）编码或 VP9 编码的转码播放；(投标人提供CNAS认可的检测机构出具的测试报告并加盖生产厂商鲜章）
11、支持多种视频、图片、音频、office文件的播放；视频格式支持不少于：H.265 (HEVC)、 VP9、HAP, HAP-Alpha、VC1、AV1、ProRes、MPEG4、WMV2等；图片格式支持不少于：jpeg、bmp、png、gif等；音频格式支持不少于：aac、flac、amr、ape、wav、wma等；office文件支持不少于：ppt、pptx；(投标人提供CNAS认可的检测机构出具的测试报告并加盖生产厂商鲜章）
12、提供所投产品3C认证、产品彩页等证明材料；（投标人提供证明材料复印件并加盖生产厂商鲜章）
13、提供全媒体总控平台软件著作权证书;（投标人提供证明材料复印件并加盖生产厂商鲜章）
 14、为了保证产品质量所投产品厂家至少需具有ISO9001质量管理体系认证、ISO14001环境管理体系认证、ISO45001职业健康安全管理体系认证等证书；（投标人提供证明材料复印件并加盖生产厂商鲜章）
五、音频系统
1、吸顶喇叭参数：
输入功率:额定 120W/60W;
输入阻抗:8</t>
    </r>
    <r>
      <rPr>
        <sz val="11"/>
        <color theme="1"/>
        <rFont val="Calibri"/>
        <family val="3"/>
        <charset val="161"/>
      </rPr>
      <t>Ω</t>
    </r>
    <r>
      <rPr>
        <sz val="11"/>
        <color theme="1"/>
        <rFont val="宋体"/>
        <family val="3"/>
        <charset val="134"/>
      </rPr>
      <t>/16</t>
    </r>
    <r>
      <rPr>
        <sz val="11"/>
        <color theme="1"/>
        <rFont val="Calibri"/>
        <family val="3"/>
        <charset val="161"/>
      </rPr>
      <t>Ω</t>
    </r>
    <r>
      <rPr>
        <sz val="11"/>
        <color theme="1"/>
        <rFont val="宋体"/>
        <family val="3"/>
        <charset val="134"/>
      </rPr>
      <t>;
单     元:6.5″喇叭;
输入阻抗:16</t>
    </r>
    <r>
      <rPr>
        <sz val="11"/>
        <color theme="1"/>
        <rFont val="Calibri"/>
        <family val="3"/>
        <charset val="161"/>
      </rPr>
      <t>Ω</t>
    </r>
    <r>
      <rPr>
        <sz val="11"/>
        <color theme="1"/>
        <rFont val="宋体"/>
        <family val="3"/>
        <charset val="134"/>
      </rPr>
      <t>;
灵 敏 度：88dB(1W/M);
频率响应:150-20KHz(-10dB);
最大声压:101dB；
材    质:金属(铁网);
尺    寸:</t>
    </r>
    <r>
      <rPr>
        <sz val="11"/>
        <color theme="1"/>
        <rFont val="Calibri"/>
        <family val="3"/>
        <charset val="161"/>
      </rPr>
      <t>Φ</t>
    </r>
    <r>
      <rPr>
        <sz val="11"/>
        <color theme="1"/>
        <rFont val="宋体"/>
        <family val="3"/>
        <charset val="134"/>
      </rPr>
      <t>252(口径)×210(L)mm;
2、二合一功放机参数
8</t>
    </r>
    <r>
      <rPr>
        <sz val="11"/>
        <color theme="1"/>
        <rFont val="Calibri"/>
        <family val="3"/>
        <charset val="161"/>
      </rPr>
      <t>Ω</t>
    </r>
    <r>
      <rPr>
        <sz val="11"/>
        <color theme="1"/>
        <rFont val="宋体"/>
        <family val="3"/>
        <charset val="134"/>
      </rPr>
      <t>立体声功率：130W×2，4</t>
    </r>
    <r>
      <rPr>
        <sz val="11"/>
        <color theme="1"/>
        <rFont val="Calibri"/>
        <family val="3"/>
        <charset val="161"/>
      </rPr>
      <t>Ω</t>
    </r>
    <r>
      <rPr>
        <sz val="11"/>
        <color theme="1"/>
        <rFont val="宋体"/>
        <family val="3"/>
        <charset val="134"/>
      </rPr>
      <t>立体声功率：180W×2；
冷却方式：风冷；频率响应：35Hz-20kHz；
总谐波失真：&lt;0.2%；
信噪比（A计权）：93dB；
话筒输入灵敏度和阻抗： 5MV-100MV/600</t>
    </r>
    <r>
      <rPr>
        <sz val="11"/>
        <color theme="1"/>
        <rFont val="Calibri"/>
        <family val="3"/>
        <charset val="161"/>
      </rPr>
      <t>Ω</t>
    </r>
    <r>
      <rPr>
        <sz val="11"/>
        <color theme="1"/>
        <rFont val="宋体"/>
        <family val="3"/>
        <charset val="134"/>
      </rPr>
      <t xml:space="preserve">
音乐输入灵敏度和阻抗：250MV/47K</t>
    </r>
    <r>
      <rPr>
        <sz val="11"/>
        <color theme="1"/>
        <rFont val="Calibri"/>
        <family val="3"/>
        <charset val="161"/>
      </rPr>
      <t>Ω</t>
    </r>
    <r>
      <rPr>
        <sz val="11"/>
        <color theme="1"/>
        <rFont val="宋体"/>
        <family val="3"/>
        <charset val="134"/>
      </rPr>
      <t xml:space="preserve">
阻抗系数：&gt;200@1kHz/8</t>
    </r>
    <r>
      <rPr>
        <sz val="11"/>
        <color theme="1"/>
        <rFont val="Calibri"/>
        <family val="3"/>
        <charset val="161"/>
      </rPr>
      <t>Ω</t>
    </r>
    <r>
      <rPr>
        <sz val="11"/>
        <color theme="1"/>
        <rFont val="宋体"/>
        <family val="3"/>
        <charset val="134"/>
      </rPr>
      <t>；
保护：短路、直流；；
控制: 前面板：电源开关/通道1通道2音量控制/高中低音量控制/延时/混响/平衡/音源选择/音色选择；
输出接口:RCA×2/接线柱；
电源要求：220V/50Hz；
六、安装结构要求：
1、钢结构：钢架构件（含接合板）采用Q235B钢制作，结构用钢应符合《GB50017-2003钢结构设计规范》规定的Q235要求，保证其抗拉强度、伸长率、屈服点，碳、硫、磷的极限含量；
2、要求：抗震7级，抗风8级；
3、包边：不锈钢包边；</t>
    </r>
    <phoneticPr fontId="8" type="noConversion"/>
  </si>
  <si>
    <t>设备描述：产品包含软硬件系统，其中硬件含65寸触摸一体机1台、一体机安装支架1套、远程开关机控制盒1个；软件含远程开关机软件、可视化触控查询软件。可实现在展厅内通过平板电脑操控一体机的开关机。可通过触摸屏实现内容查询浏览、播放视频、播放PPT、并能实现后台更新添加展示内容。供应商需对其提供的产品免费安装调试以及一年以上的售后服务。
屏幕比例	16:9
分辨率：3840*2160，支持4K 60HZ 刷新率
亮度	500cd/m2
响应时间：6.5ms
对比度	3000:1
显示色彩	1.06B(10bit)
视角	全视角 178°/178°/178°/178°
亮度调节：可调试
电压：100-240V ,50/60Hz
扬声器：10W+10W
定制配置：安卓系统、2G，32G，
内置中控播控软件技术参数: 
 安卓用户界面框架开发。
本地素材库可添加视频文件、图片文件、音频文件、PPT、Word、EXCEL、PDF、可执行程序文件、NDI
媒体、字幕功能、采集设备、网页、流媒体、播放合集，支持云素材管理，可从云端下载视频文件、图片文件、
音频文件，PPT、Word、EXCEL、PDF；
节目中支持添加媒体库中的所有媒体类型，所有节目中媒体可按媒体类别，调整画质调节、曲线调节、色温调节、多声道映射、裁剪，遮罩；
支持将软件编辑的素材、节目、输出、媒体属性的内容手动或自动保存到本地文件；支持打开保存的本地文件，能正常恢复软件编辑的素材、节目、输出、媒体属性的内容</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</si>
</sst>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DBNum2][$RMB]General;[Red][DBNum2][$RMB]General"/>
    <numFmt numFmtId="178" formatCode="0_ "/>
    <numFmt numFmtId="179" formatCode="#,##0.00_);[Red]\(#,##0.00\)"/>
    <numFmt numFmtId="180" formatCode="0.00_);\(0.00\)"/>
  </numFmts>
  <fonts count="23" x14ac:knownFonts="1">
    <font>
      <sz val="11"/>
      <color theme="1"/>
      <name val="等线"/>
      <charset val="134"/>
      <scheme val="minor"/>
    </font>
    <font>
      <sz val="10"/>
      <color theme="1"/>
      <name val="宋体"/>
      <family val="3"/>
      <charset val="134"/>
    </font>
    <font>
      <sz val="10"/>
      <name val="宋体"/>
      <family val="3"/>
      <charset val="134"/>
    </font>
    <font>
      <b/>
      <sz val="11"/>
      <color theme="1"/>
      <name val="等线"/>
      <family val="3"/>
      <charset val="134"/>
      <scheme val="minor"/>
    </font>
    <font>
      <sz val="11"/>
      <color theme="1"/>
      <name val="等线"/>
      <family val="3"/>
      <charset val="134"/>
      <scheme val="minor"/>
    </font>
    <font>
      <sz val="12"/>
      <name val="宋体"/>
      <family val="3"/>
      <charset val="134"/>
    </font>
    <font>
      <sz val="9"/>
      <color theme="1"/>
      <name val="等线"/>
      <family val="3"/>
      <charset val="134"/>
      <scheme val="minor"/>
    </font>
    <font>
      <sz val="11"/>
      <color theme="1"/>
      <name val="等线"/>
      <family val="3"/>
      <charset val="134"/>
      <scheme val="minor"/>
    </font>
    <font>
      <sz val="9"/>
      <name val="等线"/>
      <family val="3"/>
      <charset val="134"/>
      <scheme val="minor"/>
    </font>
    <font>
      <b/>
      <sz val="12"/>
      <name val="宋体"/>
      <family val="3"/>
      <charset val="134"/>
    </font>
    <font>
      <sz val="11"/>
      <name val="等线"/>
      <family val="3"/>
      <charset val="134"/>
      <scheme val="minor"/>
    </font>
    <font>
      <sz val="11"/>
      <name val="宋体"/>
      <family val="3"/>
      <charset val="134"/>
    </font>
    <font>
      <sz val="11"/>
      <color theme="1"/>
      <name val="宋体"/>
      <family val="3"/>
      <charset val="134"/>
    </font>
    <font>
      <sz val="12"/>
      <color theme="2"/>
      <name val="等线"/>
      <family val="3"/>
      <charset val="134"/>
      <scheme val="minor"/>
    </font>
    <font>
      <b/>
      <sz val="11"/>
      <color theme="1"/>
      <name val="宋体"/>
      <family val="3"/>
      <charset val="134"/>
    </font>
    <font>
      <b/>
      <sz val="11"/>
      <color rgb="FFE40000"/>
      <name val="宋体"/>
      <family val="3"/>
      <charset val="134"/>
    </font>
    <font>
      <b/>
      <sz val="12"/>
      <color rgb="FFE40000"/>
      <name val="宋体"/>
      <family val="3"/>
      <charset val="134"/>
    </font>
    <font>
      <b/>
      <sz val="12"/>
      <color rgb="FFE40000"/>
      <name val="等线"/>
      <family val="3"/>
      <charset val="134"/>
      <scheme val="minor"/>
    </font>
    <font>
      <b/>
      <sz val="11"/>
      <name val="宋体"/>
      <family val="3"/>
      <charset val="134"/>
    </font>
    <font>
      <b/>
      <sz val="12"/>
      <color rgb="FFFF0000"/>
      <name val="宋体"/>
      <family val="3"/>
      <charset val="134"/>
    </font>
    <font>
      <b/>
      <sz val="12"/>
      <color theme="1"/>
      <name val="宋体"/>
      <family val="3"/>
      <charset val="134"/>
    </font>
    <font>
      <b/>
      <sz val="12"/>
      <color theme="1"/>
      <name val="等线"/>
      <family val="3"/>
      <charset val="134"/>
      <scheme val="minor"/>
    </font>
    <font>
      <sz val="11"/>
      <color theme="1"/>
      <name val="Calibri"/>
      <family val="3"/>
      <charset val="161"/>
    </font>
  </fonts>
  <fills count="4">
    <fill>
      <patternFill patternType="none"/>
    </fill>
    <fill>
      <patternFill patternType="gray125"/>
    </fill>
    <fill>
      <patternFill patternType="solid">
        <fgColor rgb="FFFFFF00"/>
        <bgColor indexed="64"/>
      </patternFill>
    </fill>
    <fill>
      <patternFill patternType="solid">
        <fgColor indexed="2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0" fontId="5" fillId="0" borderId="0"/>
    <xf numFmtId="0" fontId="6" fillId="0" borderId="0"/>
    <xf numFmtId="0" fontId="5"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wrapText="1"/>
    </xf>
    <xf numFmtId="0" fontId="7" fillId="0" borderId="0"/>
    <xf numFmtId="0" fontId="4" fillId="0" borderId="0">
      <alignment vertical="center"/>
    </xf>
    <xf numFmtId="0" fontId="4" fillId="0" borderId="0"/>
    <xf numFmtId="0" fontId="11" fillId="0" borderId="0">
      <alignment vertical="center"/>
    </xf>
  </cellStyleXfs>
  <cellXfs count="86">
    <xf numFmtId="0" fontId="0" fillId="0" borderId="0" xfId="0"/>
    <xf numFmtId="0" fontId="4" fillId="0" borderId="0" xfId="9">
      <alignment vertical="center"/>
    </xf>
    <xf numFmtId="0" fontId="10" fillId="0" borderId="0" xfId="9" applyFont="1">
      <alignment vertical="center"/>
    </xf>
    <xf numFmtId="0" fontId="13" fillId="3" borderId="0" xfId="4" applyFont="1" applyFill="1" applyAlignment="1">
      <alignment vertical="center"/>
    </xf>
    <xf numFmtId="0" fontId="4" fillId="0" borderId="0" xfId="9" applyAlignment="1">
      <alignment horizontal="left" vertical="center"/>
    </xf>
    <xf numFmtId="179" fontId="10" fillId="0" borderId="0" xfId="9" applyNumberFormat="1" applyFont="1" applyAlignment="1">
      <alignment horizontal="center" vertical="center" wrapText="1"/>
    </xf>
    <xf numFmtId="0" fontId="9" fillId="0" borderId="0" xfId="7" applyFont="1" applyAlignment="1">
      <alignment horizontal="center" vertical="center" wrapText="1"/>
    </xf>
    <xf numFmtId="0" fontId="10" fillId="0" borderId="0" xfId="7" applyFont="1" applyAlignment="1">
      <alignment horizontal="center" vertical="center"/>
    </xf>
    <xf numFmtId="0" fontId="10" fillId="0" borderId="1" xfId="7" applyFont="1" applyBorder="1" applyAlignment="1">
      <alignment horizontal="center" vertical="center"/>
    </xf>
    <xf numFmtId="0" fontId="11" fillId="0" borderId="0" xfId="11">
      <alignment vertical="center"/>
    </xf>
    <xf numFmtId="0" fontId="4" fillId="0" borderId="0" xfId="9"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horizontal="left" vertical="center"/>
    </xf>
    <xf numFmtId="0" fontId="17" fillId="0" borderId="0" xfId="9" applyFont="1" applyAlignment="1">
      <alignment horizontal="center" vertical="center"/>
    </xf>
    <xf numFmtId="0" fontId="18" fillId="0" borderId="1" xfId="0" applyFont="1" applyBorder="1" applyAlignment="1">
      <alignment horizontal="center" vertical="center" wrapText="1"/>
    </xf>
    <xf numFmtId="0" fontId="14" fillId="0" borderId="1" xfId="7"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5" applyFont="1" applyBorder="1" applyAlignment="1">
      <alignment horizontal="left" vertical="top" wrapText="1"/>
    </xf>
    <xf numFmtId="0" fontId="11" fillId="0" borderId="1" xfId="9" applyFont="1" applyBorder="1" applyAlignment="1">
      <alignment horizontal="left" vertical="top" wrapText="1"/>
    </xf>
    <xf numFmtId="0" fontId="12" fillId="0" borderId="1" xfId="3" applyFont="1" applyBorder="1" applyAlignment="1">
      <alignment horizontal="center" vertical="center" wrapText="1"/>
    </xf>
    <xf numFmtId="176" fontId="12" fillId="0" borderId="1" xfId="3" applyNumberFormat="1" applyFont="1" applyBorder="1" applyAlignment="1">
      <alignment horizontal="center" vertical="center" wrapText="1"/>
    </xf>
    <xf numFmtId="0" fontId="11" fillId="0" borderId="1" xfId="5" applyFont="1" applyBorder="1" applyAlignment="1">
      <alignment horizontal="left" vertical="center" wrapText="1"/>
    </xf>
    <xf numFmtId="177" fontId="11" fillId="0" borderId="1" xfId="3" applyNumberFormat="1" applyFont="1" applyBorder="1" applyAlignment="1">
      <alignment horizontal="left" vertical="center" wrapText="1"/>
    </xf>
    <xf numFmtId="0" fontId="11" fillId="0" borderId="1" xfId="3" applyFont="1" applyBorder="1" applyAlignment="1">
      <alignment horizontal="left" vertical="top" wrapText="1"/>
    </xf>
    <xf numFmtId="0" fontId="11" fillId="0" borderId="1" xfId="2" applyFont="1" applyBorder="1" applyAlignment="1">
      <alignment vertical="top"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8" fillId="0" borderId="1" xfId="9" applyFont="1" applyBorder="1" applyAlignment="1">
      <alignment horizontal="center" vertical="center" wrapText="1"/>
    </xf>
    <xf numFmtId="0" fontId="12" fillId="0" borderId="1" xfId="7" applyFont="1" applyBorder="1" applyAlignment="1">
      <alignment horizontal="center" vertical="center" wrapText="1"/>
    </xf>
    <xf numFmtId="49" fontId="12" fillId="0" borderId="1" xfId="7" applyNumberFormat="1" applyFont="1" applyBorder="1" applyAlignment="1">
      <alignment horizontal="center" vertical="center" wrapText="1"/>
    </xf>
    <xf numFmtId="0" fontId="12" fillId="0" borderId="1" xfId="7" applyFont="1" applyBorder="1" applyAlignment="1">
      <alignment horizontal="center" vertical="center"/>
    </xf>
    <xf numFmtId="180" fontId="12" fillId="0" borderId="1" xfId="7" applyNumberFormat="1" applyFont="1" applyBorder="1" applyAlignment="1">
      <alignment horizontal="center" vertical="center" wrapText="1"/>
    </xf>
    <xf numFmtId="180" fontId="12" fillId="0" borderId="1" xfId="11" applyNumberFormat="1" applyFont="1" applyBorder="1" applyAlignment="1">
      <alignment horizontal="center" vertical="center" wrapText="1"/>
    </xf>
    <xf numFmtId="0" fontId="11" fillId="0" borderId="1" xfId="7" applyFont="1" applyBorder="1" applyAlignment="1">
      <alignment horizontal="center" vertical="center" wrapText="1"/>
    </xf>
    <xf numFmtId="49" fontId="11" fillId="0" borderId="1" xfId="7" applyNumberFormat="1" applyFont="1" applyBorder="1" applyAlignment="1">
      <alignment horizontal="center" vertical="center" wrapText="1"/>
    </xf>
    <xf numFmtId="0" fontId="11" fillId="0" borderId="1" xfId="7" applyFont="1" applyBorder="1" applyAlignment="1">
      <alignment horizontal="center" vertical="center"/>
    </xf>
    <xf numFmtId="180" fontId="11" fillId="0" borderId="1" xfId="7" applyNumberFormat="1" applyFont="1" applyBorder="1" applyAlignment="1">
      <alignment horizontal="center" vertical="center" wrapText="1"/>
    </xf>
    <xf numFmtId="0" fontId="12" fillId="0" borderId="1" xfId="7" applyFont="1" applyBorder="1" applyAlignment="1">
      <alignment horizontal="left" vertical="center" wrapText="1"/>
    </xf>
    <xf numFmtId="0" fontId="11" fillId="0" borderId="1" xfId="7" applyFont="1" applyBorder="1" applyAlignment="1">
      <alignment horizontal="left" vertical="center" wrapText="1"/>
    </xf>
    <xf numFmtId="0" fontId="12" fillId="0" borderId="1" xfId="7" applyFont="1" applyBorder="1" applyAlignment="1">
      <alignment horizontal="left" vertical="top" wrapText="1"/>
    </xf>
    <xf numFmtId="0" fontId="11" fillId="0" borderId="1" xfId="5" applyFont="1" applyBorder="1" applyAlignment="1">
      <alignment horizontal="center" vertical="center" wrapText="1"/>
    </xf>
    <xf numFmtId="0" fontId="11" fillId="0" borderId="1" xfId="9" applyFont="1" applyBorder="1" applyAlignment="1">
      <alignment horizontal="center" vertical="center" wrapText="1"/>
    </xf>
    <xf numFmtId="177" fontId="11" fillId="0" borderId="1" xfId="3" applyNumberFormat="1" applyFont="1" applyBorder="1" applyAlignment="1">
      <alignment horizontal="center" vertical="center" wrapText="1"/>
    </xf>
    <xf numFmtId="0" fontId="11" fillId="0" borderId="1" xfId="3" applyFont="1" applyBorder="1" applyAlignment="1">
      <alignment horizontal="center" vertical="center" wrapText="1"/>
    </xf>
    <xf numFmtId="0" fontId="11" fillId="0" borderId="1" xfId="2" applyFont="1" applyBorder="1" applyAlignment="1">
      <alignment horizontal="center" vertical="center" wrapText="1"/>
    </xf>
    <xf numFmtId="0" fontId="2" fillId="0" borderId="0" xfId="0" applyFont="1" applyAlignment="1">
      <alignment horizontal="center" vertical="center"/>
    </xf>
    <xf numFmtId="0" fontId="18" fillId="2" borderId="1" xfId="0" applyFont="1" applyFill="1" applyBorder="1" applyAlignment="1">
      <alignment horizontal="center" vertical="center" wrapText="1"/>
    </xf>
    <xf numFmtId="0" fontId="3" fillId="0" borderId="0" xfId="9" applyFont="1">
      <alignment vertical="center"/>
    </xf>
    <xf numFmtId="0" fontId="16" fillId="0" borderId="1" xfId="11" applyFont="1" applyBorder="1" applyAlignment="1">
      <alignment horizontal="center" vertical="center"/>
    </xf>
    <xf numFmtId="180" fontId="16" fillId="0" borderId="1" xfId="11" applyNumberFormat="1" applyFont="1" applyBorder="1" applyAlignment="1">
      <alignment horizontal="center" vertical="center"/>
    </xf>
    <xf numFmtId="0" fontId="16" fillId="0" borderId="0" xfId="11" applyFont="1" applyAlignment="1">
      <alignment horizontal="center" vertical="center"/>
    </xf>
    <xf numFmtId="0" fontId="9"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4" fillId="0" borderId="1" xfId="9"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4" fillId="0" borderId="1" xfId="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9" applyFont="1" applyFill="1" applyBorder="1" applyAlignment="1">
      <alignment horizontal="center" vertical="center"/>
    </xf>
    <xf numFmtId="0" fontId="12" fillId="0" borderId="1" xfId="10" applyFont="1" applyFill="1" applyBorder="1" applyAlignment="1">
      <alignment horizontal="center" vertical="center" wrapText="1"/>
    </xf>
    <xf numFmtId="0" fontId="12" fillId="0" borderId="1" xfId="10" applyFont="1" applyFill="1" applyBorder="1" applyAlignment="1">
      <alignment horizontal="left" vertical="center" wrapText="1"/>
    </xf>
    <xf numFmtId="0" fontId="12" fillId="0" borderId="1" xfId="10"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1" xfId="9" applyFont="1" applyFill="1" applyBorder="1">
      <alignment vertical="center"/>
    </xf>
    <xf numFmtId="0" fontId="14" fillId="0" borderId="2" xfId="10" applyFont="1" applyFill="1" applyBorder="1" applyAlignment="1">
      <alignment horizontal="center" vertical="center" wrapText="1"/>
    </xf>
    <xf numFmtId="0" fontId="14" fillId="0" borderId="3" xfId="10" applyFont="1" applyFill="1" applyBorder="1" applyAlignment="1">
      <alignment horizontal="center" vertical="center" wrapText="1"/>
    </xf>
    <xf numFmtId="179" fontId="14" fillId="0" borderId="1" xfId="9" applyNumberFormat="1" applyFont="1" applyFill="1" applyBorder="1" applyAlignment="1">
      <alignment horizontal="center" vertical="center" wrapText="1"/>
    </xf>
    <xf numFmtId="0" fontId="12" fillId="0" borderId="1" xfId="4" applyFont="1" applyFill="1" applyBorder="1" applyAlignment="1">
      <alignment horizontal="center" vertical="center" wrapText="1"/>
    </xf>
    <xf numFmtId="178" fontId="12" fillId="0" borderId="1" xfId="10" applyNumberFormat="1"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2" fillId="0" borderId="1" xfId="10" applyFont="1" applyFill="1" applyBorder="1" applyAlignment="1">
      <alignment horizontal="center" vertical="center"/>
    </xf>
    <xf numFmtId="0" fontId="12" fillId="0" borderId="1" xfId="10" applyFont="1" applyFill="1" applyBorder="1" applyAlignment="1">
      <alignment horizontal="center" vertical="center"/>
    </xf>
    <xf numFmtId="0" fontId="14" fillId="0" borderId="1" xfId="9" applyFont="1" applyFill="1" applyBorder="1" applyAlignment="1">
      <alignment horizontal="center" vertical="center"/>
    </xf>
    <xf numFmtId="0" fontId="21" fillId="0" borderId="1" xfId="9" applyFont="1" applyFill="1" applyBorder="1" applyAlignment="1">
      <alignment horizontal="center" vertical="center"/>
    </xf>
  </cellXfs>
  <cellStyles count="12">
    <cellStyle name="0,0_x000d__x000a_NA_x000d__x000a_" xfId="1" xr:uid="{00000000-0005-0000-0000-000031000000}"/>
    <cellStyle name="Normal" xfId="2" xr:uid="{00000000-0005-0000-0000-000032000000}"/>
    <cellStyle name="常规" xfId="0" builtinId="0"/>
    <cellStyle name="常规 2" xfId="3" xr:uid="{00000000-0005-0000-0000-000033000000}"/>
    <cellStyle name="常规 2 3" xfId="4" xr:uid="{00000000-0005-0000-0000-000034000000}"/>
    <cellStyle name="常规 3" xfId="5" xr:uid="{00000000-0005-0000-0000-000035000000}"/>
    <cellStyle name="常规 4" xfId="6" xr:uid="{00000000-0005-0000-0000-000036000000}"/>
    <cellStyle name="常规 4 2" xfId="9" xr:uid="{CCA72134-5685-4E88-B7AC-C78A6A44795E}"/>
    <cellStyle name="常规 5" xfId="7" xr:uid="{00000000-0005-0000-0000-000037000000}"/>
    <cellStyle name="常规 6" xfId="8" xr:uid="{00000000-0005-0000-0000-000038000000}"/>
    <cellStyle name="常规 7" xfId="10" xr:uid="{8B2FB886-9AAE-4E75-B416-AF7B4A101BB1}"/>
    <cellStyle name="常规 8" xfId="11" xr:uid="{3CC5B849-DC49-4E43-BC20-8818D5D3CB8C}"/>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zoomScale="115" zoomScaleNormal="115" workbookViewId="0">
      <pane xSplit="2" ySplit="3" topLeftCell="C16" activePane="bottomRight" state="frozen"/>
      <selection pane="topRight"/>
      <selection pane="bottomLeft"/>
      <selection pane="bottomRight" activeCell="C19" sqref="C19"/>
    </sheetView>
  </sheetViews>
  <sheetFormatPr defaultColWidth="8.88671875" defaultRowHeight="24" customHeight="1" x14ac:dyDescent="0.25"/>
  <cols>
    <col min="1" max="1" width="5.44140625" style="11" customWidth="1"/>
    <col min="2" max="2" width="19.109375" style="14" customWidth="1"/>
    <col min="3" max="3" width="64.109375" style="15" customWidth="1"/>
    <col min="4" max="4" width="9.77734375" style="56" customWidth="1"/>
    <col min="5" max="7" width="9.77734375" style="12" customWidth="1"/>
    <col min="8" max="8" width="16.88671875" style="12" customWidth="1"/>
    <col min="9" max="9" width="16.88671875" style="11" customWidth="1"/>
    <col min="10" max="16384" width="8.88671875" style="11"/>
  </cols>
  <sheetData>
    <row r="1" spans="1:9" ht="24" customHeight="1" x14ac:dyDescent="0.25">
      <c r="A1" s="62" t="s">
        <v>132</v>
      </c>
      <c r="B1" s="62"/>
      <c r="C1" s="62"/>
      <c r="D1" s="62"/>
      <c r="E1" s="62"/>
      <c r="F1" s="62"/>
      <c r="G1" s="62"/>
      <c r="H1" s="62"/>
      <c r="I1" s="62"/>
    </row>
    <row r="2" spans="1:9" ht="24" customHeight="1" x14ac:dyDescent="0.25">
      <c r="A2" s="62" t="s">
        <v>133</v>
      </c>
      <c r="B2" s="62"/>
      <c r="C2" s="62"/>
      <c r="D2" s="62"/>
      <c r="E2" s="62"/>
      <c r="F2" s="63" t="s">
        <v>131</v>
      </c>
      <c r="G2" s="63"/>
      <c r="H2" s="63"/>
      <c r="I2" s="63"/>
    </row>
    <row r="3" spans="1:9" s="12" customFormat="1" ht="30" customHeight="1" x14ac:dyDescent="0.25">
      <c r="A3" s="22" t="s">
        <v>0</v>
      </c>
      <c r="B3" s="22" t="s">
        <v>1</v>
      </c>
      <c r="C3" s="22" t="s">
        <v>112</v>
      </c>
      <c r="D3" s="23" t="s">
        <v>83</v>
      </c>
      <c r="E3" s="22" t="s">
        <v>2</v>
      </c>
      <c r="F3" s="57" t="s">
        <v>113</v>
      </c>
      <c r="G3" s="22" t="s">
        <v>114</v>
      </c>
      <c r="H3" s="57" t="s">
        <v>129</v>
      </c>
      <c r="I3" s="57" t="s">
        <v>128</v>
      </c>
    </row>
    <row r="4" spans="1:9" ht="55.5" customHeight="1" x14ac:dyDescent="0.25">
      <c r="A4" s="24">
        <f>ROW()-2</f>
        <v>2</v>
      </c>
      <c r="B4" s="25" t="s">
        <v>106</v>
      </c>
      <c r="C4" s="26" t="s">
        <v>115</v>
      </c>
      <c r="D4" s="51" t="s">
        <v>124</v>
      </c>
      <c r="E4" s="24">
        <f>54*12</f>
        <v>648</v>
      </c>
      <c r="F4" s="24"/>
      <c r="G4" s="24">
        <f>E4*F4</f>
        <v>0</v>
      </c>
      <c r="H4" s="24"/>
      <c r="I4" s="13"/>
    </row>
    <row r="5" spans="1:9" ht="55.5" customHeight="1" x14ac:dyDescent="0.25">
      <c r="A5" s="24">
        <f t="shared" ref="A5:A24" si="0">ROW()-2</f>
        <v>3</v>
      </c>
      <c r="B5" s="25" t="s">
        <v>107</v>
      </c>
      <c r="C5" s="27" t="s">
        <v>142</v>
      </c>
      <c r="D5" s="52" t="s">
        <v>124</v>
      </c>
      <c r="E5" s="24">
        <f>54*3+18</f>
        <v>180</v>
      </c>
      <c r="F5" s="24"/>
      <c r="G5" s="24">
        <f t="shared" ref="G5:G23" si="1">E5*F5</f>
        <v>0</v>
      </c>
      <c r="H5" s="24"/>
      <c r="I5" s="13"/>
    </row>
    <row r="6" spans="1:9" ht="55.5" customHeight="1" x14ac:dyDescent="0.25">
      <c r="A6" s="24">
        <f t="shared" si="0"/>
        <v>4</v>
      </c>
      <c r="B6" s="25" t="s">
        <v>108</v>
      </c>
      <c r="C6" s="27" t="s">
        <v>143</v>
      </c>
      <c r="D6" s="52" t="s">
        <v>124</v>
      </c>
      <c r="E6" s="24">
        <v>2</v>
      </c>
      <c r="F6" s="24"/>
      <c r="G6" s="24">
        <f t="shared" si="1"/>
        <v>0</v>
      </c>
      <c r="H6" s="24"/>
      <c r="I6" s="13"/>
    </row>
    <row r="7" spans="1:9" ht="55.5" customHeight="1" x14ac:dyDescent="0.25">
      <c r="A7" s="24">
        <f t="shared" si="0"/>
        <v>5</v>
      </c>
      <c r="B7" s="25" t="s">
        <v>62</v>
      </c>
      <c r="C7" s="27" t="s">
        <v>111</v>
      </c>
      <c r="D7" s="52" t="s">
        <v>124</v>
      </c>
      <c r="E7" s="28">
        <v>1</v>
      </c>
      <c r="F7" s="29"/>
      <c r="G7" s="24">
        <f t="shared" si="1"/>
        <v>0</v>
      </c>
      <c r="H7" s="24"/>
      <c r="I7" s="13"/>
    </row>
    <row r="8" spans="1:9" ht="55.5" customHeight="1" x14ac:dyDescent="0.25">
      <c r="A8" s="24">
        <f t="shared" si="0"/>
        <v>6</v>
      </c>
      <c r="B8" s="28" t="s">
        <v>12</v>
      </c>
      <c r="C8" s="30" t="s">
        <v>13</v>
      </c>
      <c r="D8" s="52" t="s">
        <v>124</v>
      </c>
      <c r="E8" s="24">
        <v>717</v>
      </c>
      <c r="F8" s="24"/>
      <c r="G8" s="24">
        <f>E8*F8</f>
        <v>0</v>
      </c>
      <c r="H8" s="24"/>
      <c r="I8" s="13"/>
    </row>
    <row r="9" spans="1:9" ht="55.5" customHeight="1" x14ac:dyDescent="0.25">
      <c r="A9" s="24">
        <f t="shared" si="0"/>
        <v>7</v>
      </c>
      <c r="B9" s="28" t="s">
        <v>64</v>
      </c>
      <c r="C9" s="31" t="s">
        <v>63</v>
      </c>
      <c r="D9" s="53" t="s">
        <v>125</v>
      </c>
      <c r="E9" s="24">
        <v>4</v>
      </c>
      <c r="F9" s="24"/>
      <c r="G9" s="24">
        <f t="shared" si="1"/>
        <v>0</v>
      </c>
      <c r="H9" s="24"/>
      <c r="I9" s="13"/>
    </row>
    <row r="10" spans="1:9" ht="55.5" customHeight="1" x14ac:dyDescent="0.25">
      <c r="A10" s="24">
        <f t="shared" si="0"/>
        <v>8</v>
      </c>
      <c r="B10" s="28" t="s">
        <v>61</v>
      </c>
      <c r="C10" s="32" t="s">
        <v>150</v>
      </c>
      <c r="D10" s="54" t="s">
        <v>125</v>
      </c>
      <c r="E10" s="24">
        <v>2</v>
      </c>
      <c r="F10" s="24"/>
      <c r="G10" s="24">
        <f t="shared" si="1"/>
        <v>0</v>
      </c>
      <c r="H10" s="24"/>
      <c r="I10" s="13"/>
    </row>
    <row r="11" spans="1:9" ht="55.5" customHeight="1" x14ac:dyDescent="0.25">
      <c r="A11" s="24">
        <f t="shared" si="0"/>
        <v>9</v>
      </c>
      <c r="B11" s="28" t="s">
        <v>4</v>
      </c>
      <c r="C11" s="33" t="s">
        <v>151</v>
      </c>
      <c r="D11" s="55" t="s">
        <v>125</v>
      </c>
      <c r="E11" s="24">
        <v>18</v>
      </c>
      <c r="F11" s="24"/>
      <c r="G11" s="24">
        <f t="shared" si="1"/>
        <v>0</v>
      </c>
      <c r="H11" s="24"/>
      <c r="I11" s="13"/>
    </row>
    <row r="12" spans="1:9" ht="55.5" customHeight="1" x14ac:dyDescent="0.25">
      <c r="A12" s="24">
        <f t="shared" si="0"/>
        <v>10</v>
      </c>
      <c r="B12" s="25" t="s">
        <v>5</v>
      </c>
      <c r="C12" s="30" t="s">
        <v>105</v>
      </c>
      <c r="D12" s="51" t="s">
        <v>125</v>
      </c>
      <c r="E12" s="24">
        <v>15</v>
      </c>
      <c r="F12" s="24"/>
      <c r="G12" s="24">
        <f t="shared" si="1"/>
        <v>0</v>
      </c>
      <c r="H12" s="24"/>
      <c r="I12" s="13"/>
    </row>
    <row r="13" spans="1:9" ht="55.5" customHeight="1" x14ac:dyDescent="0.25">
      <c r="A13" s="24">
        <f t="shared" si="0"/>
        <v>11</v>
      </c>
      <c r="B13" s="25" t="s">
        <v>6</v>
      </c>
      <c r="C13" s="30" t="s">
        <v>7</v>
      </c>
      <c r="D13" s="51" t="s">
        <v>125</v>
      </c>
      <c r="E13" s="24">
        <v>15</v>
      </c>
      <c r="F13" s="24"/>
      <c r="G13" s="24">
        <f t="shared" si="1"/>
        <v>0</v>
      </c>
      <c r="H13" s="24"/>
      <c r="I13" s="13"/>
    </row>
    <row r="14" spans="1:9" ht="55.5" customHeight="1" x14ac:dyDescent="0.25">
      <c r="A14" s="24">
        <f t="shared" si="0"/>
        <v>12</v>
      </c>
      <c r="B14" s="28" t="s">
        <v>8</v>
      </c>
      <c r="C14" s="34" t="s">
        <v>144</v>
      </c>
      <c r="D14" s="35" t="s">
        <v>126</v>
      </c>
      <c r="E14" s="24">
        <v>18</v>
      </c>
      <c r="F14" s="24"/>
      <c r="G14" s="24">
        <f t="shared" si="1"/>
        <v>0</v>
      </c>
      <c r="H14" s="24"/>
      <c r="I14" s="13"/>
    </row>
    <row r="15" spans="1:9" ht="55.5" customHeight="1" x14ac:dyDescent="0.25">
      <c r="A15" s="24">
        <f t="shared" si="0"/>
        <v>13</v>
      </c>
      <c r="B15" s="28" t="s">
        <v>9</v>
      </c>
      <c r="C15" s="34" t="s">
        <v>122</v>
      </c>
      <c r="D15" s="35" t="s">
        <v>126</v>
      </c>
      <c r="E15" s="24">
        <v>18</v>
      </c>
      <c r="F15" s="25"/>
      <c r="G15" s="24">
        <f t="shared" si="1"/>
        <v>0</v>
      </c>
      <c r="H15" s="24"/>
      <c r="I15" s="13"/>
    </row>
    <row r="16" spans="1:9" ht="55.5" customHeight="1" x14ac:dyDescent="0.25">
      <c r="A16" s="24">
        <f t="shared" si="0"/>
        <v>14</v>
      </c>
      <c r="B16" s="28" t="s">
        <v>10</v>
      </c>
      <c r="C16" s="34" t="s">
        <v>145</v>
      </c>
      <c r="D16" s="35" t="s">
        <v>126</v>
      </c>
      <c r="E16" s="24">
        <v>18</v>
      </c>
      <c r="F16" s="25"/>
      <c r="G16" s="24">
        <f t="shared" si="1"/>
        <v>0</v>
      </c>
      <c r="H16" s="24"/>
      <c r="I16" s="13"/>
    </row>
    <row r="17" spans="1:9" ht="55.5" customHeight="1" x14ac:dyDescent="0.25">
      <c r="A17" s="24">
        <f t="shared" si="0"/>
        <v>15</v>
      </c>
      <c r="B17" s="25" t="s">
        <v>50</v>
      </c>
      <c r="C17" s="34" t="s">
        <v>65</v>
      </c>
      <c r="D17" s="35" t="s">
        <v>127</v>
      </c>
      <c r="E17" s="24">
        <v>6</v>
      </c>
      <c r="F17" s="24"/>
      <c r="G17" s="24">
        <f t="shared" si="1"/>
        <v>0</v>
      </c>
      <c r="H17" s="24"/>
      <c r="I17" s="13"/>
    </row>
    <row r="18" spans="1:9" ht="55.5" customHeight="1" x14ac:dyDescent="0.25">
      <c r="A18" s="24">
        <f t="shared" si="0"/>
        <v>16</v>
      </c>
      <c r="B18" s="35" t="s">
        <v>51</v>
      </c>
      <c r="C18" s="34" t="s">
        <v>52</v>
      </c>
      <c r="D18" s="35" t="s">
        <v>126</v>
      </c>
      <c r="E18" s="36">
        <v>6</v>
      </c>
      <c r="F18" s="36"/>
      <c r="G18" s="24">
        <f t="shared" si="1"/>
        <v>0</v>
      </c>
      <c r="H18" s="24"/>
      <c r="I18" s="13"/>
    </row>
    <row r="19" spans="1:9" ht="55.5" customHeight="1" x14ac:dyDescent="0.25">
      <c r="A19" s="24">
        <f t="shared" si="0"/>
        <v>17</v>
      </c>
      <c r="B19" s="35" t="s">
        <v>53</v>
      </c>
      <c r="C19" s="34" t="s">
        <v>146</v>
      </c>
      <c r="D19" s="35" t="s">
        <v>126</v>
      </c>
      <c r="E19" s="36">
        <v>12</v>
      </c>
      <c r="F19" s="36"/>
      <c r="G19" s="24">
        <f t="shared" si="1"/>
        <v>0</v>
      </c>
      <c r="H19" s="24"/>
      <c r="I19" s="13"/>
    </row>
    <row r="20" spans="1:9" ht="55.5" customHeight="1" x14ac:dyDescent="0.25">
      <c r="A20" s="24">
        <f t="shared" si="0"/>
        <v>18</v>
      </c>
      <c r="B20" s="35" t="s">
        <v>54</v>
      </c>
      <c r="C20" s="34" t="s">
        <v>55</v>
      </c>
      <c r="D20" s="35" t="s">
        <v>125</v>
      </c>
      <c r="E20" s="36">
        <v>6</v>
      </c>
      <c r="F20" s="36"/>
      <c r="G20" s="24">
        <f t="shared" si="1"/>
        <v>0</v>
      </c>
      <c r="H20" s="24"/>
      <c r="I20" s="13"/>
    </row>
    <row r="21" spans="1:9" ht="55.5" customHeight="1" x14ac:dyDescent="0.25">
      <c r="A21" s="24">
        <f t="shared" si="0"/>
        <v>19</v>
      </c>
      <c r="B21" s="35" t="s">
        <v>56</v>
      </c>
      <c r="C21" s="34" t="s">
        <v>57</v>
      </c>
      <c r="D21" s="35" t="s">
        <v>125</v>
      </c>
      <c r="E21" s="36">
        <v>6</v>
      </c>
      <c r="F21" s="36"/>
      <c r="G21" s="24">
        <f t="shared" si="1"/>
        <v>0</v>
      </c>
      <c r="H21" s="24"/>
      <c r="I21" s="13"/>
    </row>
    <row r="22" spans="1:9" ht="55.5" customHeight="1" x14ac:dyDescent="0.25">
      <c r="A22" s="24">
        <f t="shared" si="0"/>
        <v>20</v>
      </c>
      <c r="B22" s="25" t="s">
        <v>58</v>
      </c>
      <c r="C22" s="37" t="s">
        <v>59</v>
      </c>
      <c r="D22" s="36" t="s">
        <v>125</v>
      </c>
      <c r="E22" s="24">
        <v>6</v>
      </c>
      <c r="F22" s="24"/>
      <c r="G22" s="24">
        <f t="shared" si="1"/>
        <v>0</v>
      </c>
      <c r="H22" s="24"/>
      <c r="I22" s="13"/>
    </row>
    <row r="23" spans="1:9" ht="55.5" customHeight="1" x14ac:dyDescent="0.25">
      <c r="A23" s="24">
        <f t="shared" si="0"/>
        <v>21</v>
      </c>
      <c r="B23" s="35" t="s">
        <v>60</v>
      </c>
      <c r="C23" s="34" t="s">
        <v>117</v>
      </c>
      <c r="D23" s="35" t="s">
        <v>125</v>
      </c>
      <c r="E23" s="36">
        <v>6</v>
      </c>
      <c r="F23" s="36"/>
      <c r="G23" s="24">
        <f t="shared" si="1"/>
        <v>0</v>
      </c>
      <c r="H23" s="24"/>
      <c r="I23" s="13"/>
    </row>
    <row r="24" spans="1:9" ht="55.5" customHeight="1" x14ac:dyDescent="0.25">
      <c r="A24" s="24">
        <f t="shared" si="0"/>
        <v>22</v>
      </c>
      <c r="B24" s="28" t="s">
        <v>11</v>
      </c>
      <c r="C24" s="34" t="s">
        <v>116</v>
      </c>
      <c r="D24" s="35" t="s">
        <v>126</v>
      </c>
      <c r="E24" s="24">
        <v>3</v>
      </c>
      <c r="F24" s="24"/>
      <c r="G24" s="24">
        <f>E24*F24</f>
        <v>0</v>
      </c>
      <c r="H24" s="24"/>
      <c r="I24" s="13"/>
    </row>
    <row r="25" spans="1:9" s="20" customFormat="1" ht="24" customHeight="1" x14ac:dyDescent="0.25">
      <c r="A25" s="16"/>
      <c r="B25" s="17" t="s">
        <v>66</v>
      </c>
      <c r="C25" s="16"/>
      <c r="D25" s="18"/>
      <c r="E25" s="18"/>
      <c r="F25" s="18"/>
      <c r="G25" s="18">
        <f>SUM(G4:G23)</f>
        <v>0</v>
      </c>
      <c r="H25" s="18"/>
      <c r="I25" s="19"/>
    </row>
  </sheetData>
  <mergeCells count="3">
    <mergeCell ref="A1:I1"/>
    <mergeCell ref="F2:I2"/>
    <mergeCell ref="A2:E2"/>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C0BE-451C-49B0-AC30-BF4452D3CDAC}">
  <dimension ref="A1:BA35"/>
  <sheetViews>
    <sheetView workbookViewId="0">
      <pane xSplit="3" ySplit="3" topLeftCell="D32" activePane="bottomRight" state="frozen"/>
      <selection pane="topRight" activeCell="D1" sqref="D1"/>
      <selection pane="bottomLeft" activeCell="A4" sqref="A4"/>
      <selection pane="bottomRight" activeCell="D34" sqref="D34"/>
    </sheetView>
  </sheetViews>
  <sheetFormatPr defaultColWidth="9" defaultRowHeight="13.8" x14ac:dyDescent="0.25"/>
  <cols>
    <col min="1" max="1" width="7" style="10" customWidth="1"/>
    <col min="2" max="2" width="17.44140625" style="1" customWidth="1"/>
    <col min="3" max="3" width="19.6640625" style="4" customWidth="1"/>
    <col min="4" max="4" width="76.6640625" style="4" customWidth="1"/>
    <col min="5" max="5" width="11.44140625" style="10" customWidth="1"/>
    <col min="6" max="6" width="8.109375" style="1" customWidth="1"/>
    <col min="7" max="8" width="8.109375" style="5" customWidth="1"/>
    <col min="9" max="9" width="9.88671875" style="1" customWidth="1"/>
    <col min="10" max="10" width="43.21875" style="1" customWidth="1"/>
    <col min="11" max="230" width="9" style="1"/>
    <col min="231" max="231" width="4.88671875" style="1" customWidth="1"/>
    <col min="232" max="232" width="10" style="1" customWidth="1"/>
    <col min="233" max="233" width="40.21875" style="1" customWidth="1"/>
    <col min="234" max="234" width="5.6640625" style="1" customWidth="1"/>
    <col min="235" max="235" width="5.88671875" style="1" customWidth="1"/>
    <col min="236" max="237" width="10.6640625" style="1" customWidth="1"/>
    <col min="238" max="238" width="11.109375" style="1" customWidth="1"/>
    <col min="239" max="239" width="10.77734375" style="1" customWidth="1"/>
    <col min="240" max="240" width="10.44140625" style="1" customWidth="1"/>
    <col min="241" max="241" width="11.109375" style="1" customWidth="1"/>
    <col min="242" max="242" width="13.77734375" style="1" customWidth="1"/>
    <col min="243" max="243" width="39.77734375" style="1" customWidth="1"/>
    <col min="244" max="486" width="9" style="1"/>
    <col min="487" max="487" width="4.88671875" style="1" customWidth="1"/>
    <col min="488" max="488" width="10" style="1" customWidth="1"/>
    <col min="489" max="489" width="40.21875" style="1" customWidth="1"/>
    <col min="490" max="490" width="5.6640625" style="1" customWidth="1"/>
    <col min="491" max="491" width="5.88671875" style="1" customWidth="1"/>
    <col min="492" max="493" width="10.6640625" style="1" customWidth="1"/>
    <col min="494" max="494" width="11.109375" style="1" customWidth="1"/>
    <col min="495" max="495" width="10.77734375" style="1" customWidth="1"/>
    <col min="496" max="496" width="10.44140625" style="1" customWidth="1"/>
    <col min="497" max="497" width="11.109375" style="1" customWidth="1"/>
    <col min="498" max="498" width="13.77734375" style="1" customWidth="1"/>
    <col min="499" max="499" width="39.77734375" style="1" customWidth="1"/>
    <col min="500" max="742" width="9" style="1"/>
    <col min="743" max="743" width="4.88671875" style="1" customWidth="1"/>
    <col min="744" max="744" width="10" style="1" customWidth="1"/>
    <col min="745" max="745" width="40.21875" style="1" customWidth="1"/>
    <col min="746" max="746" width="5.6640625" style="1" customWidth="1"/>
    <col min="747" max="747" width="5.88671875" style="1" customWidth="1"/>
    <col min="748" max="749" width="10.6640625" style="1" customWidth="1"/>
    <col min="750" max="750" width="11.109375" style="1" customWidth="1"/>
    <col min="751" max="751" width="10.77734375" style="1" customWidth="1"/>
    <col min="752" max="752" width="10.44140625" style="1" customWidth="1"/>
    <col min="753" max="753" width="11.109375" style="1" customWidth="1"/>
    <col min="754" max="754" width="13.77734375" style="1" customWidth="1"/>
    <col min="755" max="755" width="39.77734375" style="1" customWidth="1"/>
    <col min="756" max="998" width="9" style="1"/>
    <col min="999" max="999" width="4.88671875" style="1" customWidth="1"/>
    <col min="1000" max="1000" width="10" style="1" customWidth="1"/>
    <col min="1001" max="1001" width="40.21875" style="1" customWidth="1"/>
    <col min="1002" max="1002" width="5.6640625" style="1" customWidth="1"/>
    <col min="1003" max="1003" width="5.88671875" style="1" customWidth="1"/>
    <col min="1004" max="1005" width="10.6640625" style="1" customWidth="1"/>
    <col min="1006" max="1006" width="11.109375" style="1" customWidth="1"/>
    <col min="1007" max="1007" width="10.77734375" style="1" customWidth="1"/>
    <col min="1008" max="1008" width="10.44140625" style="1" customWidth="1"/>
    <col min="1009" max="1009" width="11.109375" style="1" customWidth="1"/>
    <col min="1010" max="1010" width="13.77734375" style="1" customWidth="1"/>
    <col min="1011" max="1011" width="39.77734375" style="1" customWidth="1"/>
    <col min="1012" max="1254" width="9" style="1"/>
    <col min="1255" max="1255" width="4.88671875" style="1" customWidth="1"/>
    <col min="1256" max="1256" width="10" style="1" customWidth="1"/>
    <col min="1257" max="1257" width="40.21875" style="1" customWidth="1"/>
    <col min="1258" max="1258" width="5.6640625" style="1" customWidth="1"/>
    <col min="1259" max="1259" width="5.88671875" style="1" customWidth="1"/>
    <col min="1260" max="1261" width="10.6640625" style="1" customWidth="1"/>
    <col min="1262" max="1262" width="11.109375" style="1" customWidth="1"/>
    <col min="1263" max="1263" width="10.77734375" style="1" customWidth="1"/>
    <col min="1264" max="1264" width="10.44140625" style="1" customWidth="1"/>
    <col min="1265" max="1265" width="11.109375" style="1" customWidth="1"/>
    <col min="1266" max="1266" width="13.77734375" style="1" customWidth="1"/>
    <col min="1267" max="1267" width="39.77734375" style="1" customWidth="1"/>
    <col min="1268" max="1510" width="9" style="1"/>
    <col min="1511" max="1511" width="4.88671875" style="1" customWidth="1"/>
    <col min="1512" max="1512" width="10" style="1" customWidth="1"/>
    <col min="1513" max="1513" width="40.21875" style="1" customWidth="1"/>
    <col min="1514" max="1514" width="5.6640625" style="1" customWidth="1"/>
    <col min="1515" max="1515" width="5.88671875" style="1" customWidth="1"/>
    <col min="1516" max="1517" width="10.6640625" style="1" customWidth="1"/>
    <col min="1518" max="1518" width="11.109375" style="1" customWidth="1"/>
    <col min="1519" max="1519" width="10.77734375" style="1" customWidth="1"/>
    <col min="1520" max="1520" width="10.44140625" style="1" customWidth="1"/>
    <col min="1521" max="1521" width="11.109375" style="1" customWidth="1"/>
    <col min="1522" max="1522" width="13.77734375" style="1" customWidth="1"/>
    <col min="1523" max="1523" width="39.77734375" style="1" customWidth="1"/>
    <col min="1524" max="1766" width="9" style="1"/>
    <col min="1767" max="1767" width="4.88671875" style="1" customWidth="1"/>
    <col min="1768" max="1768" width="10" style="1" customWidth="1"/>
    <col min="1769" max="1769" width="40.21875" style="1" customWidth="1"/>
    <col min="1770" max="1770" width="5.6640625" style="1" customWidth="1"/>
    <col min="1771" max="1771" width="5.88671875" style="1" customWidth="1"/>
    <col min="1772" max="1773" width="10.6640625" style="1" customWidth="1"/>
    <col min="1774" max="1774" width="11.109375" style="1" customWidth="1"/>
    <col min="1775" max="1775" width="10.77734375" style="1" customWidth="1"/>
    <col min="1776" max="1776" width="10.44140625" style="1" customWidth="1"/>
    <col min="1777" max="1777" width="11.109375" style="1" customWidth="1"/>
    <col min="1778" max="1778" width="13.77734375" style="1" customWidth="1"/>
    <col min="1779" max="1779" width="39.77734375" style="1" customWidth="1"/>
    <col min="1780" max="2022" width="9" style="1"/>
    <col min="2023" max="2023" width="4.88671875" style="1" customWidth="1"/>
    <col min="2024" max="2024" width="10" style="1" customWidth="1"/>
    <col min="2025" max="2025" width="40.21875" style="1" customWidth="1"/>
    <col min="2026" max="2026" width="5.6640625" style="1" customWidth="1"/>
    <col min="2027" max="2027" width="5.88671875" style="1" customWidth="1"/>
    <col min="2028" max="2029" width="10.6640625" style="1" customWidth="1"/>
    <col min="2030" max="2030" width="11.109375" style="1" customWidth="1"/>
    <col min="2031" max="2031" width="10.77734375" style="1" customWidth="1"/>
    <col min="2032" max="2032" width="10.44140625" style="1" customWidth="1"/>
    <col min="2033" max="2033" width="11.109375" style="1" customWidth="1"/>
    <col min="2034" max="2034" width="13.77734375" style="1" customWidth="1"/>
    <col min="2035" max="2035" width="39.77734375" style="1" customWidth="1"/>
    <col min="2036" max="2278" width="9" style="1"/>
    <col min="2279" max="2279" width="4.88671875" style="1" customWidth="1"/>
    <col min="2280" max="2280" width="10" style="1" customWidth="1"/>
    <col min="2281" max="2281" width="40.21875" style="1" customWidth="1"/>
    <col min="2282" max="2282" width="5.6640625" style="1" customWidth="1"/>
    <col min="2283" max="2283" width="5.88671875" style="1" customWidth="1"/>
    <col min="2284" max="2285" width="10.6640625" style="1" customWidth="1"/>
    <col min="2286" max="2286" width="11.109375" style="1" customWidth="1"/>
    <col min="2287" max="2287" width="10.77734375" style="1" customWidth="1"/>
    <col min="2288" max="2288" width="10.44140625" style="1" customWidth="1"/>
    <col min="2289" max="2289" width="11.109375" style="1" customWidth="1"/>
    <col min="2290" max="2290" width="13.77734375" style="1" customWidth="1"/>
    <col min="2291" max="2291" width="39.77734375" style="1" customWidth="1"/>
    <col min="2292" max="2534" width="9" style="1"/>
    <col min="2535" max="2535" width="4.88671875" style="1" customWidth="1"/>
    <col min="2536" max="2536" width="10" style="1" customWidth="1"/>
    <col min="2537" max="2537" width="40.21875" style="1" customWidth="1"/>
    <col min="2538" max="2538" width="5.6640625" style="1" customWidth="1"/>
    <col min="2539" max="2539" width="5.88671875" style="1" customWidth="1"/>
    <col min="2540" max="2541" width="10.6640625" style="1" customWidth="1"/>
    <col min="2542" max="2542" width="11.109375" style="1" customWidth="1"/>
    <col min="2543" max="2543" width="10.77734375" style="1" customWidth="1"/>
    <col min="2544" max="2544" width="10.44140625" style="1" customWidth="1"/>
    <col min="2545" max="2545" width="11.109375" style="1" customWidth="1"/>
    <col min="2546" max="2546" width="13.77734375" style="1" customWidth="1"/>
    <col min="2547" max="2547" width="39.77734375" style="1" customWidth="1"/>
    <col min="2548" max="2790" width="9" style="1"/>
    <col min="2791" max="2791" width="4.88671875" style="1" customWidth="1"/>
    <col min="2792" max="2792" width="10" style="1" customWidth="1"/>
    <col min="2793" max="2793" width="40.21875" style="1" customWidth="1"/>
    <col min="2794" max="2794" width="5.6640625" style="1" customWidth="1"/>
    <col min="2795" max="2795" width="5.88671875" style="1" customWidth="1"/>
    <col min="2796" max="2797" width="10.6640625" style="1" customWidth="1"/>
    <col min="2798" max="2798" width="11.109375" style="1" customWidth="1"/>
    <col min="2799" max="2799" width="10.77734375" style="1" customWidth="1"/>
    <col min="2800" max="2800" width="10.44140625" style="1" customWidth="1"/>
    <col min="2801" max="2801" width="11.109375" style="1" customWidth="1"/>
    <col min="2802" max="2802" width="13.77734375" style="1" customWidth="1"/>
    <col min="2803" max="2803" width="39.77734375" style="1" customWidth="1"/>
    <col min="2804" max="3046" width="9" style="1"/>
    <col min="3047" max="3047" width="4.88671875" style="1" customWidth="1"/>
    <col min="3048" max="3048" width="10" style="1" customWidth="1"/>
    <col min="3049" max="3049" width="40.21875" style="1" customWidth="1"/>
    <col min="3050" max="3050" width="5.6640625" style="1" customWidth="1"/>
    <col min="3051" max="3051" width="5.88671875" style="1" customWidth="1"/>
    <col min="3052" max="3053" width="10.6640625" style="1" customWidth="1"/>
    <col min="3054" max="3054" width="11.109375" style="1" customWidth="1"/>
    <col min="3055" max="3055" width="10.77734375" style="1" customWidth="1"/>
    <col min="3056" max="3056" width="10.44140625" style="1" customWidth="1"/>
    <col min="3057" max="3057" width="11.109375" style="1" customWidth="1"/>
    <col min="3058" max="3058" width="13.77734375" style="1" customWidth="1"/>
    <col min="3059" max="3059" width="39.77734375" style="1" customWidth="1"/>
    <col min="3060" max="3302" width="9" style="1"/>
    <col min="3303" max="3303" width="4.88671875" style="1" customWidth="1"/>
    <col min="3304" max="3304" width="10" style="1" customWidth="1"/>
    <col min="3305" max="3305" width="40.21875" style="1" customWidth="1"/>
    <col min="3306" max="3306" width="5.6640625" style="1" customWidth="1"/>
    <col min="3307" max="3307" width="5.88671875" style="1" customWidth="1"/>
    <col min="3308" max="3309" width="10.6640625" style="1" customWidth="1"/>
    <col min="3310" max="3310" width="11.109375" style="1" customWidth="1"/>
    <col min="3311" max="3311" width="10.77734375" style="1" customWidth="1"/>
    <col min="3312" max="3312" width="10.44140625" style="1" customWidth="1"/>
    <col min="3313" max="3313" width="11.109375" style="1" customWidth="1"/>
    <col min="3314" max="3314" width="13.77734375" style="1" customWidth="1"/>
    <col min="3315" max="3315" width="39.77734375" style="1" customWidth="1"/>
    <col min="3316" max="3558" width="9" style="1"/>
    <col min="3559" max="3559" width="4.88671875" style="1" customWidth="1"/>
    <col min="3560" max="3560" width="10" style="1" customWidth="1"/>
    <col min="3561" max="3561" width="40.21875" style="1" customWidth="1"/>
    <col min="3562" max="3562" width="5.6640625" style="1" customWidth="1"/>
    <col min="3563" max="3563" width="5.88671875" style="1" customWidth="1"/>
    <col min="3564" max="3565" width="10.6640625" style="1" customWidth="1"/>
    <col min="3566" max="3566" width="11.109375" style="1" customWidth="1"/>
    <col min="3567" max="3567" width="10.77734375" style="1" customWidth="1"/>
    <col min="3568" max="3568" width="10.44140625" style="1" customWidth="1"/>
    <col min="3569" max="3569" width="11.109375" style="1" customWidth="1"/>
    <col min="3570" max="3570" width="13.77734375" style="1" customWidth="1"/>
    <col min="3571" max="3571" width="39.77734375" style="1" customWidth="1"/>
    <col min="3572" max="3814" width="9" style="1"/>
    <col min="3815" max="3815" width="4.88671875" style="1" customWidth="1"/>
    <col min="3816" max="3816" width="10" style="1" customWidth="1"/>
    <col min="3817" max="3817" width="40.21875" style="1" customWidth="1"/>
    <col min="3818" max="3818" width="5.6640625" style="1" customWidth="1"/>
    <col min="3819" max="3819" width="5.88671875" style="1" customWidth="1"/>
    <col min="3820" max="3821" width="10.6640625" style="1" customWidth="1"/>
    <col min="3822" max="3822" width="11.109375" style="1" customWidth="1"/>
    <col min="3823" max="3823" width="10.77734375" style="1" customWidth="1"/>
    <col min="3824" max="3824" width="10.44140625" style="1" customWidth="1"/>
    <col min="3825" max="3825" width="11.109375" style="1" customWidth="1"/>
    <col min="3826" max="3826" width="13.77734375" style="1" customWidth="1"/>
    <col min="3827" max="3827" width="39.77734375" style="1" customWidth="1"/>
    <col min="3828" max="4070" width="9" style="1"/>
    <col min="4071" max="4071" width="4.88671875" style="1" customWidth="1"/>
    <col min="4072" max="4072" width="10" style="1" customWidth="1"/>
    <col min="4073" max="4073" width="40.21875" style="1" customWidth="1"/>
    <col min="4074" max="4074" width="5.6640625" style="1" customWidth="1"/>
    <col min="4075" max="4075" width="5.88671875" style="1" customWidth="1"/>
    <col min="4076" max="4077" width="10.6640625" style="1" customWidth="1"/>
    <col min="4078" max="4078" width="11.109375" style="1" customWidth="1"/>
    <col min="4079" max="4079" width="10.77734375" style="1" customWidth="1"/>
    <col min="4080" max="4080" width="10.44140625" style="1" customWidth="1"/>
    <col min="4081" max="4081" width="11.109375" style="1" customWidth="1"/>
    <col min="4082" max="4082" width="13.77734375" style="1" customWidth="1"/>
    <col min="4083" max="4083" width="39.77734375" style="1" customWidth="1"/>
    <col min="4084" max="4326" width="9" style="1"/>
    <col min="4327" max="4327" width="4.88671875" style="1" customWidth="1"/>
    <col min="4328" max="4328" width="10" style="1" customWidth="1"/>
    <col min="4329" max="4329" width="40.21875" style="1" customWidth="1"/>
    <col min="4330" max="4330" width="5.6640625" style="1" customWidth="1"/>
    <col min="4331" max="4331" width="5.88671875" style="1" customWidth="1"/>
    <col min="4332" max="4333" width="10.6640625" style="1" customWidth="1"/>
    <col min="4334" max="4334" width="11.109375" style="1" customWidth="1"/>
    <col min="4335" max="4335" width="10.77734375" style="1" customWidth="1"/>
    <col min="4336" max="4336" width="10.44140625" style="1" customWidth="1"/>
    <col min="4337" max="4337" width="11.109375" style="1" customWidth="1"/>
    <col min="4338" max="4338" width="13.77734375" style="1" customWidth="1"/>
    <col min="4339" max="4339" width="39.77734375" style="1" customWidth="1"/>
    <col min="4340" max="4582" width="9" style="1"/>
    <col min="4583" max="4583" width="4.88671875" style="1" customWidth="1"/>
    <col min="4584" max="4584" width="10" style="1" customWidth="1"/>
    <col min="4585" max="4585" width="40.21875" style="1" customWidth="1"/>
    <col min="4586" max="4586" width="5.6640625" style="1" customWidth="1"/>
    <col min="4587" max="4587" width="5.88671875" style="1" customWidth="1"/>
    <col min="4588" max="4589" width="10.6640625" style="1" customWidth="1"/>
    <col min="4590" max="4590" width="11.109375" style="1" customWidth="1"/>
    <col min="4591" max="4591" width="10.77734375" style="1" customWidth="1"/>
    <col min="4592" max="4592" width="10.44140625" style="1" customWidth="1"/>
    <col min="4593" max="4593" width="11.109375" style="1" customWidth="1"/>
    <col min="4594" max="4594" width="13.77734375" style="1" customWidth="1"/>
    <col min="4595" max="4595" width="39.77734375" style="1" customWidth="1"/>
    <col min="4596" max="4838" width="9" style="1"/>
    <col min="4839" max="4839" width="4.88671875" style="1" customWidth="1"/>
    <col min="4840" max="4840" width="10" style="1" customWidth="1"/>
    <col min="4841" max="4841" width="40.21875" style="1" customWidth="1"/>
    <col min="4842" max="4842" width="5.6640625" style="1" customWidth="1"/>
    <col min="4843" max="4843" width="5.88671875" style="1" customWidth="1"/>
    <col min="4844" max="4845" width="10.6640625" style="1" customWidth="1"/>
    <col min="4846" max="4846" width="11.109375" style="1" customWidth="1"/>
    <col min="4847" max="4847" width="10.77734375" style="1" customWidth="1"/>
    <col min="4848" max="4848" width="10.44140625" style="1" customWidth="1"/>
    <col min="4849" max="4849" width="11.109375" style="1" customWidth="1"/>
    <col min="4850" max="4850" width="13.77734375" style="1" customWidth="1"/>
    <col min="4851" max="4851" width="39.77734375" style="1" customWidth="1"/>
    <col min="4852" max="5094" width="9" style="1"/>
    <col min="5095" max="5095" width="4.88671875" style="1" customWidth="1"/>
    <col min="5096" max="5096" width="10" style="1" customWidth="1"/>
    <col min="5097" max="5097" width="40.21875" style="1" customWidth="1"/>
    <col min="5098" max="5098" width="5.6640625" style="1" customWidth="1"/>
    <col min="5099" max="5099" width="5.88671875" style="1" customWidth="1"/>
    <col min="5100" max="5101" width="10.6640625" style="1" customWidth="1"/>
    <col min="5102" max="5102" width="11.109375" style="1" customWidth="1"/>
    <col min="5103" max="5103" width="10.77734375" style="1" customWidth="1"/>
    <col min="5104" max="5104" width="10.44140625" style="1" customWidth="1"/>
    <col min="5105" max="5105" width="11.109375" style="1" customWidth="1"/>
    <col min="5106" max="5106" width="13.77734375" style="1" customWidth="1"/>
    <col min="5107" max="5107" width="39.77734375" style="1" customWidth="1"/>
    <col min="5108" max="5350" width="9" style="1"/>
    <col min="5351" max="5351" width="4.88671875" style="1" customWidth="1"/>
    <col min="5352" max="5352" width="10" style="1" customWidth="1"/>
    <col min="5353" max="5353" width="40.21875" style="1" customWidth="1"/>
    <col min="5354" max="5354" width="5.6640625" style="1" customWidth="1"/>
    <col min="5355" max="5355" width="5.88671875" style="1" customWidth="1"/>
    <col min="5356" max="5357" width="10.6640625" style="1" customWidth="1"/>
    <col min="5358" max="5358" width="11.109375" style="1" customWidth="1"/>
    <col min="5359" max="5359" width="10.77734375" style="1" customWidth="1"/>
    <col min="5360" max="5360" width="10.44140625" style="1" customWidth="1"/>
    <col min="5361" max="5361" width="11.109375" style="1" customWidth="1"/>
    <col min="5362" max="5362" width="13.77734375" style="1" customWidth="1"/>
    <col min="5363" max="5363" width="39.77734375" style="1" customWidth="1"/>
    <col min="5364" max="5606" width="9" style="1"/>
    <col min="5607" max="5607" width="4.88671875" style="1" customWidth="1"/>
    <col min="5608" max="5608" width="10" style="1" customWidth="1"/>
    <col min="5609" max="5609" width="40.21875" style="1" customWidth="1"/>
    <col min="5610" max="5610" width="5.6640625" style="1" customWidth="1"/>
    <col min="5611" max="5611" width="5.88671875" style="1" customWidth="1"/>
    <col min="5612" max="5613" width="10.6640625" style="1" customWidth="1"/>
    <col min="5614" max="5614" width="11.109375" style="1" customWidth="1"/>
    <col min="5615" max="5615" width="10.77734375" style="1" customWidth="1"/>
    <col min="5616" max="5616" width="10.44140625" style="1" customWidth="1"/>
    <col min="5617" max="5617" width="11.109375" style="1" customWidth="1"/>
    <col min="5618" max="5618" width="13.77734375" style="1" customWidth="1"/>
    <col min="5619" max="5619" width="39.77734375" style="1" customWidth="1"/>
    <col min="5620" max="5862" width="9" style="1"/>
    <col min="5863" max="5863" width="4.88671875" style="1" customWidth="1"/>
    <col min="5864" max="5864" width="10" style="1" customWidth="1"/>
    <col min="5865" max="5865" width="40.21875" style="1" customWidth="1"/>
    <col min="5866" max="5866" width="5.6640625" style="1" customWidth="1"/>
    <col min="5867" max="5867" width="5.88671875" style="1" customWidth="1"/>
    <col min="5868" max="5869" width="10.6640625" style="1" customWidth="1"/>
    <col min="5870" max="5870" width="11.109375" style="1" customWidth="1"/>
    <col min="5871" max="5871" width="10.77734375" style="1" customWidth="1"/>
    <col min="5872" max="5872" width="10.44140625" style="1" customWidth="1"/>
    <col min="5873" max="5873" width="11.109375" style="1" customWidth="1"/>
    <col min="5874" max="5874" width="13.77734375" style="1" customWidth="1"/>
    <col min="5875" max="5875" width="39.77734375" style="1" customWidth="1"/>
    <col min="5876" max="6118" width="9" style="1"/>
    <col min="6119" max="6119" width="4.88671875" style="1" customWidth="1"/>
    <col min="6120" max="6120" width="10" style="1" customWidth="1"/>
    <col min="6121" max="6121" width="40.21875" style="1" customWidth="1"/>
    <col min="6122" max="6122" width="5.6640625" style="1" customWidth="1"/>
    <col min="6123" max="6123" width="5.88671875" style="1" customWidth="1"/>
    <col min="6124" max="6125" width="10.6640625" style="1" customWidth="1"/>
    <col min="6126" max="6126" width="11.109375" style="1" customWidth="1"/>
    <col min="6127" max="6127" width="10.77734375" style="1" customWidth="1"/>
    <col min="6128" max="6128" width="10.44140625" style="1" customWidth="1"/>
    <col min="6129" max="6129" width="11.109375" style="1" customWidth="1"/>
    <col min="6130" max="6130" width="13.77734375" style="1" customWidth="1"/>
    <col min="6131" max="6131" width="39.77734375" style="1" customWidth="1"/>
    <col min="6132" max="6374" width="9" style="1"/>
    <col min="6375" max="6375" width="4.88671875" style="1" customWidth="1"/>
    <col min="6376" max="6376" width="10" style="1" customWidth="1"/>
    <col min="6377" max="6377" width="40.21875" style="1" customWidth="1"/>
    <col min="6378" max="6378" width="5.6640625" style="1" customWidth="1"/>
    <col min="6379" max="6379" width="5.88671875" style="1" customWidth="1"/>
    <col min="6380" max="6381" width="10.6640625" style="1" customWidth="1"/>
    <col min="6382" max="6382" width="11.109375" style="1" customWidth="1"/>
    <col min="6383" max="6383" width="10.77734375" style="1" customWidth="1"/>
    <col min="6384" max="6384" width="10.44140625" style="1" customWidth="1"/>
    <col min="6385" max="6385" width="11.109375" style="1" customWidth="1"/>
    <col min="6386" max="6386" width="13.77734375" style="1" customWidth="1"/>
    <col min="6387" max="6387" width="39.77734375" style="1" customWidth="1"/>
    <col min="6388" max="6630" width="9" style="1"/>
    <col min="6631" max="6631" width="4.88671875" style="1" customWidth="1"/>
    <col min="6632" max="6632" width="10" style="1" customWidth="1"/>
    <col min="6633" max="6633" width="40.21875" style="1" customWidth="1"/>
    <col min="6634" max="6634" width="5.6640625" style="1" customWidth="1"/>
    <col min="6635" max="6635" width="5.88671875" style="1" customWidth="1"/>
    <col min="6636" max="6637" width="10.6640625" style="1" customWidth="1"/>
    <col min="6638" max="6638" width="11.109375" style="1" customWidth="1"/>
    <col min="6639" max="6639" width="10.77734375" style="1" customWidth="1"/>
    <col min="6640" max="6640" width="10.44140625" style="1" customWidth="1"/>
    <col min="6641" max="6641" width="11.109375" style="1" customWidth="1"/>
    <col min="6642" max="6642" width="13.77734375" style="1" customWidth="1"/>
    <col min="6643" max="6643" width="39.77734375" style="1" customWidth="1"/>
    <col min="6644" max="6886" width="9" style="1"/>
    <col min="6887" max="6887" width="4.88671875" style="1" customWidth="1"/>
    <col min="6888" max="6888" width="10" style="1" customWidth="1"/>
    <col min="6889" max="6889" width="40.21875" style="1" customWidth="1"/>
    <col min="6890" max="6890" width="5.6640625" style="1" customWidth="1"/>
    <col min="6891" max="6891" width="5.88671875" style="1" customWidth="1"/>
    <col min="6892" max="6893" width="10.6640625" style="1" customWidth="1"/>
    <col min="6894" max="6894" width="11.109375" style="1" customWidth="1"/>
    <col min="6895" max="6895" width="10.77734375" style="1" customWidth="1"/>
    <col min="6896" max="6896" width="10.44140625" style="1" customWidth="1"/>
    <col min="6897" max="6897" width="11.109375" style="1" customWidth="1"/>
    <col min="6898" max="6898" width="13.77734375" style="1" customWidth="1"/>
    <col min="6899" max="6899" width="39.77734375" style="1" customWidth="1"/>
    <col min="6900" max="7142" width="9" style="1"/>
    <col min="7143" max="7143" width="4.88671875" style="1" customWidth="1"/>
    <col min="7144" max="7144" width="10" style="1" customWidth="1"/>
    <col min="7145" max="7145" width="40.21875" style="1" customWidth="1"/>
    <col min="7146" max="7146" width="5.6640625" style="1" customWidth="1"/>
    <col min="7147" max="7147" width="5.88671875" style="1" customWidth="1"/>
    <col min="7148" max="7149" width="10.6640625" style="1" customWidth="1"/>
    <col min="7150" max="7150" width="11.109375" style="1" customWidth="1"/>
    <col min="7151" max="7151" width="10.77734375" style="1" customWidth="1"/>
    <col min="7152" max="7152" width="10.44140625" style="1" customWidth="1"/>
    <col min="7153" max="7153" width="11.109375" style="1" customWidth="1"/>
    <col min="7154" max="7154" width="13.77734375" style="1" customWidth="1"/>
    <col min="7155" max="7155" width="39.77734375" style="1" customWidth="1"/>
    <col min="7156" max="7398" width="9" style="1"/>
    <col min="7399" max="7399" width="4.88671875" style="1" customWidth="1"/>
    <col min="7400" max="7400" width="10" style="1" customWidth="1"/>
    <col min="7401" max="7401" width="40.21875" style="1" customWidth="1"/>
    <col min="7402" max="7402" width="5.6640625" style="1" customWidth="1"/>
    <col min="7403" max="7403" width="5.88671875" style="1" customWidth="1"/>
    <col min="7404" max="7405" width="10.6640625" style="1" customWidth="1"/>
    <col min="7406" max="7406" width="11.109375" style="1" customWidth="1"/>
    <col min="7407" max="7407" width="10.77734375" style="1" customWidth="1"/>
    <col min="7408" max="7408" width="10.44140625" style="1" customWidth="1"/>
    <col min="7409" max="7409" width="11.109375" style="1" customWidth="1"/>
    <col min="7410" max="7410" width="13.77734375" style="1" customWidth="1"/>
    <col min="7411" max="7411" width="39.77734375" style="1" customWidth="1"/>
    <col min="7412" max="7654" width="9" style="1"/>
    <col min="7655" max="7655" width="4.88671875" style="1" customWidth="1"/>
    <col min="7656" max="7656" width="10" style="1" customWidth="1"/>
    <col min="7657" max="7657" width="40.21875" style="1" customWidth="1"/>
    <col min="7658" max="7658" width="5.6640625" style="1" customWidth="1"/>
    <col min="7659" max="7659" width="5.88671875" style="1" customWidth="1"/>
    <col min="7660" max="7661" width="10.6640625" style="1" customWidth="1"/>
    <col min="7662" max="7662" width="11.109375" style="1" customWidth="1"/>
    <col min="7663" max="7663" width="10.77734375" style="1" customWidth="1"/>
    <col min="7664" max="7664" width="10.44140625" style="1" customWidth="1"/>
    <col min="7665" max="7665" width="11.109375" style="1" customWidth="1"/>
    <col min="7666" max="7666" width="13.77734375" style="1" customWidth="1"/>
    <col min="7667" max="7667" width="39.77734375" style="1" customWidth="1"/>
    <col min="7668" max="7910" width="9" style="1"/>
    <col min="7911" max="7911" width="4.88671875" style="1" customWidth="1"/>
    <col min="7912" max="7912" width="10" style="1" customWidth="1"/>
    <col min="7913" max="7913" width="40.21875" style="1" customWidth="1"/>
    <col min="7914" max="7914" width="5.6640625" style="1" customWidth="1"/>
    <col min="7915" max="7915" width="5.88671875" style="1" customWidth="1"/>
    <col min="7916" max="7917" width="10.6640625" style="1" customWidth="1"/>
    <col min="7918" max="7918" width="11.109375" style="1" customWidth="1"/>
    <col min="7919" max="7919" width="10.77734375" style="1" customWidth="1"/>
    <col min="7920" max="7920" width="10.44140625" style="1" customWidth="1"/>
    <col min="7921" max="7921" width="11.109375" style="1" customWidth="1"/>
    <col min="7922" max="7922" width="13.77734375" style="1" customWidth="1"/>
    <col min="7923" max="7923" width="39.77734375" style="1" customWidth="1"/>
    <col min="7924" max="8166" width="9" style="1"/>
    <col min="8167" max="8167" width="4.88671875" style="1" customWidth="1"/>
    <col min="8168" max="8168" width="10" style="1" customWidth="1"/>
    <col min="8169" max="8169" width="40.21875" style="1" customWidth="1"/>
    <col min="8170" max="8170" width="5.6640625" style="1" customWidth="1"/>
    <col min="8171" max="8171" width="5.88671875" style="1" customWidth="1"/>
    <col min="8172" max="8173" width="10.6640625" style="1" customWidth="1"/>
    <col min="8174" max="8174" width="11.109375" style="1" customWidth="1"/>
    <col min="8175" max="8175" width="10.77734375" style="1" customWidth="1"/>
    <col min="8176" max="8176" width="10.44140625" style="1" customWidth="1"/>
    <col min="8177" max="8177" width="11.109375" style="1" customWidth="1"/>
    <col min="8178" max="8178" width="13.77734375" style="1" customWidth="1"/>
    <col min="8179" max="8179" width="39.77734375" style="1" customWidth="1"/>
    <col min="8180" max="8422" width="9" style="1"/>
    <col min="8423" max="8423" width="4.88671875" style="1" customWidth="1"/>
    <col min="8424" max="8424" width="10" style="1" customWidth="1"/>
    <col min="8425" max="8425" width="40.21875" style="1" customWidth="1"/>
    <col min="8426" max="8426" width="5.6640625" style="1" customWidth="1"/>
    <col min="8427" max="8427" width="5.88671875" style="1" customWidth="1"/>
    <col min="8428" max="8429" width="10.6640625" style="1" customWidth="1"/>
    <col min="8430" max="8430" width="11.109375" style="1" customWidth="1"/>
    <col min="8431" max="8431" width="10.77734375" style="1" customWidth="1"/>
    <col min="8432" max="8432" width="10.44140625" style="1" customWidth="1"/>
    <col min="8433" max="8433" width="11.109375" style="1" customWidth="1"/>
    <col min="8434" max="8434" width="13.77734375" style="1" customWidth="1"/>
    <col min="8435" max="8435" width="39.77734375" style="1" customWidth="1"/>
    <col min="8436" max="8678" width="9" style="1"/>
    <col min="8679" max="8679" width="4.88671875" style="1" customWidth="1"/>
    <col min="8680" max="8680" width="10" style="1" customWidth="1"/>
    <col min="8681" max="8681" width="40.21875" style="1" customWidth="1"/>
    <col min="8682" max="8682" width="5.6640625" style="1" customWidth="1"/>
    <col min="8683" max="8683" width="5.88671875" style="1" customWidth="1"/>
    <col min="8684" max="8685" width="10.6640625" style="1" customWidth="1"/>
    <col min="8686" max="8686" width="11.109375" style="1" customWidth="1"/>
    <col min="8687" max="8687" width="10.77734375" style="1" customWidth="1"/>
    <col min="8688" max="8688" width="10.44140625" style="1" customWidth="1"/>
    <col min="8689" max="8689" width="11.109375" style="1" customWidth="1"/>
    <col min="8690" max="8690" width="13.77734375" style="1" customWidth="1"/>
    <col min="8691" max="8691" width="39.77734375" style="1" customWidth="1"/>
    <col min="8692" max="8934" width="9" style="1"/>
    <col min="8935" max="8935" width="4.88671875" style="1" customWidth="1"/>
    <col min="8936" max="8936" width="10" style="1" customWidth="1"/>
    <col min="8937" max="8937" width="40.21875" style="1" customWidth="1"/>
    <col min="8938" max="8938" width="5.6640625" style="1" customWidth="1"/>
    <col min="8939" max="8939" width="5.88671875" style="1" customWidth="1"/>
    <col min="8940" max="8941" width="10.6640625" style="1" customWidth="1"/>
    <col min="8942" max="8942" width="11.109375" style="1" customWidth="1"/>
    <col min="8943" max="8943" width="10.77734375" style="1" customWidth="1"/>
    <col min="8944" max="8944" width="10.44140625" style="1" customWidth="1"/>
    <col min="8945" max="8945" width="11.109375" style="1" customWidth="1"/>
    <col min="8946" max="8946" width="13.77734375" style="1" customWidth="1"/>
    <col min="8947" max="8947" width="39.77734375" style="1" customWidth="1"/>
    <col min="8948" max="9190" width="9" style="1"/>
    <col min="9191" max="9191" width="4.88671875" style="1" customWidth="1"/>
    <col min="9192" max="9192" width="10" style="1" customWidth="1"/>
    <col min="9193" max="9193" width="40.21875" style="1" customWidth="1"/>
    <col min="9194" max="9194" width="5.6640625" style="1" customWidth="1"/>
    <col min="9195" max="9195" width="5.88671875" style="1" customWidth="1"/>
    <col min="9196" max="9197" width="10.6640625" style="1" customWidth="1"/>
    <col min="9198" max="9198" width="11.109375" style="1" customWidth="1"/>
    <col min="9199" max="9199" width="10.77734375" style="1" customWidth="1"/>
    <col min="9200" max="9200" width="10.44140625" style="1" customWidth="1"/>
    <col min="9201" max="9201" width="11.109375" style="1" customWidth="1"/>
    <col min="9202" max="9202" width="13.77734375" style="1" customWidth="1"/>
    <col min="9203" max="9203" width="39.77734375" style="1" customWidth="1"/>
    <col min="9204" max="9446" width="9" style="1"/>
    <col min="9447" max="9447" width="4.88671875" style="1" customWidth="1"/>
    <col min="9448" max="9448" width="10" style="1" customWidth="1"/>
    <col min="9449" max="9449" width="40.21875" style="1" customWidth="1"/>
    <col min="9450" max="9450" width="5.6640625" style="1" customWidth="1"/>
    <col min="9451" max="9451" width="5.88671875" style="1" customWidth="1"/>
    <col min="9452" max="9453" width="10.6640625" style="1" customWidth="1"/>
    <col min="9454" max="9454" width="11.109375" style="1" customWidth="1"/>
    <col min="9455" max="9455" width="10.77734375" style="1" customWidth="1"/>
    <col min="9456" max="9456" width="10.44140625" style="1" customWidth="1"/>
    <col min="9457" max="9457" width="11.109375" style="1" customWidth="1"/>
    <col min="9458" max="9458" width="13.77734375" style="1" customWidth="1"/>
    <col min="9459" max="9459" width="39.77734375" style="1" customWidth="1"/>
    <col min="9460" max="9702" width="9" style="1"/>
    <col min="9703" max="9703" width="4.88671875" style="1" customWidth="1"/>
    <col min="9704" max="9704" width="10" style="1" customWidth="1"/>
    <col min="9705" max="9705" width="40.21875" style="1" customWidth="1"/>
    <col min="9706" max="9706" width="5.6640625" style="1" customWidth="1"/>
    <col min="9707" max="9707" width="5.88671875" style="1" customWidth="1"/>
    <col min="9708" max="9709" width="10.6640625" style="1" customWidth="1"/>
    <col min="9710" max="9710" width="11.109375" style="1" customWidth="1"/>
    <col min="9711" max="9711" width="10.77734375" style="1" customWidth="1"/>
    <col min="9712" max="9712" width="10.44140625" style="1" customWidth="1"/>
    <col min="9713" max="9713" width="11.109375" style="1" customWidth="1"/>
    <col min="9714" max="9714" width="13.77734375" style="1" customWidth="1"/>
    <col min="9715" max="9715" width="39.77734375" style="1" customWidth="1"/>
    <col min="9716" max="9958" width="9" style="1"/>
    <col min="9959" max="9959" width="4.88671875" style="1" customWidth="1"/>
    <col min="9960" max="9960" width="10" style="1" customWidth="1"/>
    <col min="9961" max="9961" width="40.21875" style="1" customWidth="1"/>
    <col min="9962" max="9962" width="5.6640625" style="1" customWidth="1"/>
    <col min="9963" max="9963" width="5.88671875" style="1" customWidth="1"/>
    <col min="9964" max="9965" width="10.6640625" style="1" customWidth="1"/>
    <col min="9966" max="9966" width="11.109375" style="1" customWidth="1"/>
    <col min="9967" max="9967" width="10.77734375" style="1" customWidth="1"/>
    <col min="9968" max="9968" width="10.44140625" style="1" customWidth="1"/>
    <col min="9969" max="9969" width="11.109375" style="1" customWidth="1"/>
    <col min="9970" max="9970" width="13.77734375" style="1" customWidth="1"/>
    <col min="9971" max="9971" width="39.77734375" style="1" customWidth="1"/>
    <col min="9972" max="10214" width="9" style="1"/>
    <col min="10215" max="10215" width="4.88671875" style="1" customWidth="1"/>
    <col min="10216" max="10216" width="10" style="1" customWidth="1"/>
    <col min="10217" max="10217" width="40.21875" style="1" customWidth="1"/>
    <col min="10218" max="10218" width="5.6640625" style="1" customWidth="1"/>
    <col min="10219" max="10219" width="5.88671875" style="1" customWidth="1"/>
    <col min="10220" max="10221" width="10.6640625" style="1" customWidth="1"/>
    <col min="10222" max="10222" width="11.109375" style="1" customWidth="1"/>
    <col min="10223" max="10223" width="10.77734375" style="1" customWidth="1"/>
    <col min="10224" max="10224" width="10.44140625" style="1" customWidth="1"/>
    <col min="10225" max="10225" width="11.109375" style="1" customWidth="1"/>
    <col min="10226" max="10226" width="13.77734375" style="1" customWidth="1"/>
    <col min="10227" max="10227" width="39.77734375" style="1" customWidth="1"/>
    <col min="10228" max="10470" width="9" style="1"/>
    <col min="10471" max="10471" width="4.88671875" style="1" customWidth="1"/>
    <col min="10472" max="10472" width="10" style="1" customWidth="1"/>
    <col min="10473" max="10473" width="40.21875" style="1" customWidth="1"/>
    <col min="10474" max="10474" width="5.6640625" style="1" customWidth="1"/>
    <col min="10475" max="10475" width="5.88671875" style="1" customWidth="1"/>
    <col min="10476" max="10477" width="10.6640625" style="1" customWidth="1"/>
    <col min="10478" max="10478" width="11.109375" style="1" customWidth="1"/>
    <col min="10479" max="10479" width="10.77734375" style="1" customWidth="1"/>
    <col min="10480" max="10480" width="10.44140625" style="1" customWidth="1"/>
    <col min="10481" max="10481" width="11.109375" style="1" customWidth="1"/>
    <col min="10482" max="10482" width="13.77734375" style="1" customWidth="1"/>
    <col min="10483" max="10483" width="39.77734375" style="1" customWidth="1"/>
    <col min="10484" max="10726" width="9" style="1"/>
    <col min="10727" max="10727" width="4.88671875" style="1" customWidth="1"/>
    <col min="10728" max="10728" width="10" style="1" customWidth="1"/>
    <col min="10729" max="10729" width="40.21875" style="1" customWidth="1"/>
    <col min="10730" max="10730" width="5.6640625" style="1" customWidth="1"/>
    <col min="10731" max="10731" width="5.88671875" style="1" customWidth="1"/>
    <col min="10732" max="10733" width="10.6640625" style="1" customWidth="1"/>
    <col min="10734" max="10734" width="11.109375" style="1" customWidth="1"/>
    <col min="10735" max="10735" width="10.77734375" style="1" customWidth="1"/>
    <col min="10736" max="10736" width="10.44140625" style="1" customWidth="1"/>
    <col min="10737" max="10737" width="11.109375" style="1" customWidth="1"/>
    <col min="10738" max="10738" width="13.77734375" style="1" customWidth="1"/>
    <col min="10739" max="10739" width="39.77734375" style="1" customWidth="1"/>
    <col min="10740" max="10982" width="9" style="1"/>
    <col min="10983" max="10983" width="4.88671875" style="1" customWidth="1"/>
    <col min="10984" max="10984" width="10" style="1" customWidth="1"/>
    <col min="10985" max="10985" width="40.21875" style="1" customWidth="1"/>
    <col min="10986" max="10986" width="5.6640625" style="1" customWidth="1"/>
    <col min="10987" max="10987" width="5.88671875" style="1" customWidth="1"/>
    <col min="10988" max="10989" width="10.6640625" style="1" customWidth="1"/>
    <col min="10990" max="10990" width="11.109375" style="1" customWidth="1"/>
    <col min="10991" max="10991" width="10.77734375" style="1" customWidth="1"/>
    <col min="10992" max="10992" width="10.44140625" style="1" customWidth="1"/>
    <col min="10993" max="10993" width="11.109375" style="1" customWidth="1"/>
    <col min="10994" max="10994" width="13.77734375" style="1" customWidth="1"/>
    <col min="10995" max="10995" width="39.77734375" style="1" customWidth="1"/>
    <col min="10996" max="11238" width="9" style="1"/>
    <col min="11239" max="11239" width="4.88671875" style="1" customWidth="1"/>
    <col min="11240" max="11240" width="10" style="1" customWidth="1"/>
    <col min="11241" max="11241" width="40.21875" style="1" customWidth="1"/>
    <col min="11242" max="11242" width="5.6640625" style="1" customWidth="1"/>
    <col min="11243" max="11243" width="5.88671875" style="1" customWidth="1"/>
    <col min="11244" max="11245" width="10.6640625" style="1" customWidth="1"/>
    <col min="11246" max="11246" width="11.109375" style="1" customWidth="1"/>
    <col min="11247" max="11247" width="10.77734375" style="1" customWidth="1"/>
    <col min="11248" max="11248" width="10.44140625" style="1" customWidth="1"/>
    <col min="11249" max="11249" width="11.109375" style="1" customWidth="1"/>
    <col min="11250" max="11250" width="13.77734375" style="1" customWidth="1"/>
    <col min="11251" max="11251" width="39.77734375" style="1" customWidth="1"/>
    <col min="11252" max="11494" width="9" style="1"/>
    <col min="11495" max="11495" width="4.88671875" style="1" customWidth="1"/>
    <col min="11496" max="11496" width="10" style="1" customWidth="1"/>
    <col min="11497" max="11497" width="40.21875" style="1" customWidth="1"/>
    <col min="11498" max="11498" width="5.6640625" style="1" customWidth="1"/>
    <col min="11499" max="11499" width="5.88671875" style="1" customWidth="1"/>
    <col min="11500" max="11501" width="10.6640625" style="1" customWidth="1"/>
    <col min="11502" max="11502" width="11.109375" style="1" customWidth="1"/>
    <col min="11503" max="11503" width="10.77734375" style="1" customWidth="1"/>
    <col min="11504" max="11504" width="10.44140625" style="1" customWidth="1"/>
    <col min="11505" max="11505" width="11.109375" style="1" customWidth="1"/>
    <col min="11506" max="11506" width="13.77734375" style="1" customWidth="1"/>
    <col min="11507" max="11507" width="39.77734375" style="1" customWidth="1"/>
    <col min="11508" max="11750" width="9" style="1"/>
    <col min="11751" max="11751" width="4.88671875" style="1" customWidth="1"/>
    <col min="11752" max="11752" width="10" style="1" customWidth="1"/>
    <col min="11753" max="11753" width="40.21875" style="1" customWidth="1"/>
    <col min="11754" max="11754" width="5.6640625" style="1" customWidth="1"/>
    <col min="11755" max="11755" width="5.88671875" style="1" customWidth="1"/>
    <col min="11756" max="11757" width="10.6640625" style="1" customWidth="1"/>
    <col min="11758" max="11758" width="11.109375" style="1" customWidth="1"/>
    <col min="11759" max="11759" width="10.77734375" style="1" customWidth="1"/>
    <col min="11760" max="11760" width="10.44140625" style="1" customWidth="1"/>
    <col min="11761" max="11761" width="11.109375" style="1" customWidth="1"/>
    <col min="11762" max="11762" width="13.77734375" style="1" customWidth="1"/>
    <col min="11763" max="11763" width="39.77734375" style="1" customWidth="1"/>
    <col min="11764" max="12006" width="9" style="1"/>
    <col min="12007" max="12007" width="4.88671875" style="1" customWidth="1"/>
    <col min="12008" max="12008" width="10" style="1" customWidth="1"/>
    <col min="12009" max="12009" width="40.21875" style="1" customWidth="1"/>
    <col min="12010" max="12010" width="5.6640625" style="1" customWidth="1"/>
    <col min="12011" max="12011" width="5.88671875" style="1" customWidth="1"/>
    <col min="12012" max="12013" width="10.6640625" style="1" customWidth="1"/>
    <col min="12014" max="12014" width="11.109375" style="1" customWidth="1"/>
    <col min="12015" max="12015" width="10.77734375" style="1" customWidth="1"/>
    <col min="12016" max="12016" width="10.44140625" style="1" customWidth="1"/>
    <col min="12017" max="12017" width="11.109375" style="1" customWidth="1"/>
    <col min="12018" max="12018" width="13.77734375" style="1" customWidth="1"/>
    <col min="12019" max="12019" width="39.77734375" style="1" customWidth="1"/>
    <col min="12020" max="12262" width="9" style="1"/>
    <col min="12263" max="12263" width="4.88671875" style="1" customWidth="1"/>
    <col min="12264" max="12264" width="10" style="1" customWidth="1"/>
    <col min="12265" max="12265" width="40.21875" style="1" customWidth="1"/>
    <col min="12266" max="12266" width="5.6640625" style="1" customWidth="1"/>
    <col min="12267" max="12267" width="5.88671875" style="1" customWidth="1"/>
    <col min="12268" max="12269" width="10.6640625" style="1" customWidth="1"/>
    <col min="12270" max="12270" width="11.109375" style="1" customWidth="1"/>
    <col min="12271" max="12271" width="10.77734375" style="1" customWidth="1"/>
    <col min="12272" max="12272" width="10.44140625" style="1" customWidth="1"/>
    <col min="12273" max="12273" width="11.109375" style="1" customWidth="1"/>
    <col min="12274" max="12274" width="13.77734375" style="1" customWidth="1"/>
    <col min="12275" max="12275" width="39.77734375" style="1" customWidth="1"/>
    <col min="12276" max="12518" width="9" style="1"/>
    <col min="12519" max="12519" width="4.88671875" style="1" customWidth="1"/>
    <col min="12520" max="12520" width="10" style="1" customWidth="1"/>
    <col min="12521" max="12521" width="40.21875" style="1" customWidth="1"/>
    <col min="12522" max="12522" width="5.6640625" style="1" customWidth="1"/>
    <col min="12523" max="12523" width="5.88671875" style="1" customWidth="1"/>
    <col min="12524" max="12525" width="10.6640625" style="1" customWidth="1"/>
    <col min="12526" max="12526" width="11.109375" style="1" customWidth="1"/>
    <col min="12527" max="12527" width="10.77734375" style="1" customWidth="1"/>
    <col min="12528" max="12528" width="10.44140625" style="1" customWidth="1"/>
    <col min="12529" max="12529" width="11.109375" style="1" customWidth="1"/>
    <col min="12530" max="12530" width="13.77734375" style="1" customWidth="1"/>
    <col min="12531" max="12531" width="39.77734375" style="1" customWidth="1"/>
    <col min="12532" max="12774" width="9" style="1"/>
    <col min="12775" max="12775" width="4.88671875" style="1" customWidth="1"/>
    <col min="12776" max="12776" width="10" style="1" customWidth="1"/>
    <col min="12777" max="12777" width="40.21875" style="1" customWidth="1"/>
    <col min="12778" max="12778" width="5.6640625" style="1" customWidth="1"/>
    <col min="12779" max="12779" width="5.88671875" style="1" customWidth="1"/>
    <col min="12780" max="12781" width="10.6640625" style="1" customWidth="1"/>
    <col min="12782" max="12782" width="11.109375" style="1" customWidth="1"/>
    <col min="12783" max="12783" width="10.77734375" style="1" customWidth="1"/>
    <col min="12784" max="12784" width="10.44140625" style="1" customWidth="1"/>
    <col min="12785" max="12785" width="11.109375" style="1" customWidth="1"/>
    <col min="12786" max="12786" width="13.77734375" style="1" customWidth="1"/>
    <col min="12787" max="12787" width="39.77734375" style="1" customWidth="1"/>
    <col min="12788" max="13030" width="9" style="1"/>
    <col min="13031" max="13031" width="4.88671875" style="1" customWidth="1"/>
    <col min="13032" max="13032" width="10" style="1" customWidth="1"/>
    <col min="13033" max="13033" width="40.21875" style="1" customWidth="1"/>
    <col min="13034" max="13034" width="5.6640625" style="1" customWidth="1"/>
    <col min="13035" max="13035" width="5.88671875" style="1" customWidth="1"/>
    <col min="13036" max="13037" width="10.6640625" style="1" customWidth="1"/>
    <col min="13038" max="13038" width="11.109375" style="1" customWidth="1"/>
    <col min="13039" max="13039" width="10.77734375" style="1" customWidth="1"/>
    <col min="13040" max="13040" width="10.44140625" style="1" customWidth="1"/>
    <col min="13041" max="13041" width="11.109375" style="1" customWidth="1"/>
    <col min="13042" max="13042" width="13.77734375" style="1" customWidth="1"/>
    <col min="13043" max="13043" width="39.77734375" style="1" customWidth="1"/>
    <col min="13044" max="13286" width="9" style="1"/>
    <col min="13287" max="13287" width="4.88671875" style="1" customWidth="1"/>
    <col min="13288" max="13288" width="10" style="1" customWidth="1"/>
    <col min="13289" max="13289" width="40.21875" style="1" customWidth="1"/>
    <col min="13290" max="13290" width="5.6640625" style="1" customWidth="1"/>
    <col min="13291" max="13291" width="5.88671875" style="1" customWidth="1"/>
    <col min="13292" max="13293" width="10.6640625" style="1" customWidth="1"/>
    <col min="13294" max="13294" width="11.109375" style="1" customWidth="1"/>
    <col min="13295" max="13295" width="10.77734375" style="1" customWidth="1"/>
    <col min="13296" max="13296" width="10.44140625" style="1" customWidth="1"/>
    <col min="13297" max="13297" width="11.109375" style="1" customWidth="1"/>
    <col min="13298" max="13298" width="13.77734375" style="1" customWidth="1"/>
    <col min="13299" max="13299" width="39.77734375" style="1" customWidth="1"/>
    <col min="13300" max="13542" width="9" style="1"/>
    <col min="13543" max="13543" width="4.88671875" style="1" customWidth="1"/>
    <col min="13544" max="13544" width="10" style="1" customWidth="1"/>
    <col min="13545" max="13545" width="40.21875" style="1" customWidth="1"/>
    <col min="13546" max="13546" width="5.6640625" style="1" customWidth="1"/>
    <col min="13547" max="13547" width="5.88671875" style="1" customWidth="1"/>
    <col min="13548" max="13549" width="10.6640625" style="1" customWidth="1"/>
    <col min="13550" max="13550" width="11.109375" style="1" customWidth="1"/>
    <col min="13551" max="13551" width="10.77734375" style="1" customWidth="1"/>
    <col min="13552" max="13552" width="10.44140625" style="1" customWidth="1"/>
    <col min="13553" max="13553" width="11.109375" style="1" customWidth="1"/>
    <col min="13554" max="13554" width="13.77734375" style="1" customWidth="1"/>
    <col min="13555" max="13555" width="39.77734375" style="1" customWidth="1"/>
    <col min="13556" max="13798" width="9" style="1"/>
    <col min="13799" max="13799" width="4.88671875" style="1" customWidth="1"/>
    <col min="13800" max="13800" width="10" style="1" customWidth="1"/>
    <col min="13801" max="13801" width="40.21875" style="1" customWidth="1"/>
    <col min="13802" max="13802" width="5.6640625" style="1" customWidth="1"/>
    <col min="13803" max="13803" width="5.88671875" style="1" customWidth="1"/>
    <col min="13804" max="13805" width="10.6640625" style="1" customWidth="1"/>
    <col min="13806" max="13806" width="11.109375" style="1" customWidth="1"/>
    <col min="13807" max="13807" width="10.77734375" style="1" customWidth="1"/>
    <col min="13808" max="13808" width="10.44140625" style="1" customWidth="1"/>
    <col min="13809" max="13809" width="11.109375" style="1" customWidth="1"/>
    <col min="13810" max="13810" width="13.77734375" style="1" customWidth="1"/>
    <col min="13811" max="13811" width="39.77734375" style="1" customWidth="1"/>
    <col min="13812" max="14054" width="9" style="1"/>
    <col min="14055" max="14055" width="4.88671875" style="1" customWidth="1"/>
    <col min="14056" max="14056" width="10" style="1" customWidth="1"/>
    <col min="14057" max="14057" width="40.21875" style="1" customWidth="1"/>
    <col min="14058" max="14058" width="5.6640625" style="1" customWidth="1"/>
    <col min="14059" max="14059" width="5.88671875" style="1" customWidth="1"/>
    <col min="14060" max="14061" width="10.6640625" style="1" customWidth="1"/>
    <col min="14062" max="14062" width="11.109375" style="1" customWidth="1"/>
    <col min="14063" max="14063" width="10.77734375" style="1" customWidth="1"/>
    <col min="14064" max="14064" width="10.44140625" style="1" customWidth="1"/>
    <col min="14065" max="14065" width="11.109375" style="1" customWidth="1"/>
    <col min="14066" max="14066" width="13.77734375" style="1" customWidth="1"/>
    <col min="14067" max="14067" width="39.77734375" style="1" customWidth="1"/>
    <col min="14068" max="14310" width="9" style="1"/>
    <col min="14311" max="14311" width="4.88671875" style="1" customWidth="1"/>
    <col min="14312" max="14312" width="10" style="1" customWidth="1"/>
    <col min="14313" max="14313" width="40.21875" style="1" customWidth="1"/>
    <col min="14314" max="14314" width="5.6640625" style="1" customWidth="1"/>
    <col min="14315" max="14315" width="5.88671875" style="1" customWidth="1"/>
    <col min="14316" max="14317" width="10.6640625" style="1" customWidth="1"/>
    <col min="14318" max="14318" width="11.109375" style="1" customWidth="1"/>
    <col min="14319" max="14319" width="10.77734375" style="1" customWidth="1"/>
    <col min="14320" max="14320" width="10.44140625" style="1" customWidth="1"/>
    <col min="14321" max="14321" width="11.109375" style="1" customWidth="1"/>
    <col min="14322" max="14322" width="13.77734375" style="1" customWidth="1"/>
    <col min="14323" max="14323" width="39.77734375" style="1" customWidth="1"/>
    <col min="14324" max="14566" width="9" style="1"/>
    <col min="14567" max="14567" width="4.88671875" style="1" customWidth="1"/>
    <col min="14568" max="14568" width="10" style="1" customWidth="1"/>
    <col min="14569" max="14569" width="40.21875" style="1" customWidth="1"/>
    <col min="14570" max="14570" width="5.6640625" style="1" customWidth="1"/>
    <col min="14571" max="14571" width="5.88671875" style="1" customWidth="1"/>
    <col min="14572" max="14573" width="10.6640625" style="1" customWidth="1"/>
    <col min="14574" max="14574" width="11.109375" style="1" customWidth="1"/>
    <col min="14575" max="14575" width="10.77734375" style="1" customWidth="1"/>
    <col min="14576" max="14576" width="10.44140625" style="1" customWidth="1"/>
    <col min="14577" max="14577" width="11.109375" style="1" customWidth="1"/>
    <col min="14578" max="14578" width="13.77734375" style="1" customWidth="1"/>
    <col min="14579" max="14579" width="39.77734375" style="1" customWidth="1"/>
    <col min="14580" max="14822" width="9" style="1"/>
    <col min="14823" max="14823" width="4.88671875" style="1" customWidth="1"/>
    <col min="14824" max="14824" width="10" style="1" customWidth="1"/>
    <col min="14825" max="14825" width="40.21875" style="1" customWidth="1"/>
    <col min="14826" max="14826" width="5.6640625" style="1" customWidth="1"/>
    <col min="14827" max="14827" width="5.88671875" style="1" customWidth="1"/>
    <col min="14828" max="14829" width="10.6640625" style="1" customWidth="1"/>
    <col min="14830" max="14830" width="11.109375" style="1" customWidth="1"/>
    <col min="14831" max="14831" width="10.77734375" style="1" customWidth="1"/>
    <col min="14832" max="14832" width="10.44140625" style="1" customWidth="1"/>
    <col min="14833" max="14833" width="11.109375" style="1" customWidth="1"/>
    <col min="14834" max="14834" width="13.77734375" style="1" customWidth="1"/>
    <col min="14835" max="14835" width="39.77734375" style="1" customWidth="1"/>
    <col min="14836" max="15078" width="9" style="1"/>
    <col min="15079" max="15079" width="4.88671875" style="1" customWidth="1"/>
    <col min="15080" max="15080" width="10" style="1" customWidth="1"/>
    <col min="15081" max="15081" width="40.21875" style="1" customWidth="1"/>
    <col min="15082" max="15082" width="5.6640625" style="1" customWidth="1"/>
    <col min="15083" max="15083" width="5.88671875" style="1" customWidth="1"/>
    <col min="15084" max="15085" width="10.6640625" style="1" customWidth="1"/>
    <col min="15086" max="15086" width="11.109375" style="1" customWidth="1"/>
    <col min="15087" max="15087" width="10.77734375" style="1" customWidth="1"/>
    <col min="15088" max="15088" width="10.44140625" style="1" customWidth="1"/>
    <col min="15089" max="15089" width="11.109375" style="1" customWidth="1"/>
    <col min="15090" max="15090" width="13.77734375" style="1" customWidth="1"/>
    <col min="15091" max="15091" width="39.77734375" style="1" customWidth="1"/>
    <col min="15092" max="15334" width="9" style="1"/>
    <col min="15335" max="15335" width="4.88671875" style="1" customWidth="1"/>
    <col min="15336" max="15336" width="10" style="1" customWidth="1"/>
    <col min="15337" max="15337" width="40.21875" style="1" customWidth="1"/>
    <col min="15338" max="15338" width="5.6640625" style="1" customWidth="1"/>
    <col min="15339" max="15339" width="5.88671875" style="1" customWidth="1"/>
    <col min="15340" max="15341" width="10.6640625" style="1" customWidth="1"/>
    <col min="15342" max="15342" width="11.109375" style="1" customWidth="1"/>
    <col min="15343" max="15343" width="10.77734375" style="1" customWidth="1"/>
    <col min="15344" max="15344" width="10.44140625" style="1" customWidth="1"/>
    <col min="15345" max="15345" width="11.109375" style="1" customWidth="1"/>
    <col min="15346" max="15346" width="13.77734375" style="1" customWidth="1"/>
    <col min="15347" max="15347" width="39.77734375" style="1" customWidth="1"/>
    <col min="15348" max="15590" width="9" style="1"/>
    <col min="15591" max="15591" width="4.88671875" style="1" customWidth="1"/>
    <col min="15592" max="15592" width="10" style="1" customWidth="1"/>
    <col min="15593" max="15593" width="40.21875" style="1" customWidth="1"/>
    <col min="15594" max="15594" width="5.6640625" style="1" customWidth="1"/>
    <col min="15595" max="15595" width="5.88671875" style="1" customWidth="1"/>
    <col min="15596" max="15597" width="10.6640625" style="1" customWidth="1"/>
    <col min="15598" max="15598" width="11.109375" style="1" customWidth="1"/>
    <col min="15599" max="15599" width="10.77734375" style="1" customWidth="1"/>
    <col min="15600" max="15600" width="10.44140625" style="1" customWidth="1"/>
    <col min="15601" max="15601" width="11.109375" style="1" customWidth="1"/>
    <col min="15602" max="15602" width="13.77734375" style="1" customWidth="1"/>
    <col min="15603" max="15603" width="39.77734375" style="1" customWidth="1"/>
    <col min="15604" max="15846" width="9" style="1"/>
    <col min="15847" max="15847" width="4.88671875" style="1" customWidth="1"/>
    <col min="15848" max="15848" width="10" style="1" customWidth="1"/>
    <col min="15849" max="15849" width="40.21875" style="1" customWidth="1"/>
    <col min="15850" max="15850" width="5.6640625" style="1" customWidth="1"/>
    <col min="15851" max="15851" width="5.88671875" style="1" customWidth="1"/>
    <col min="15852" max="15853" width="10.6640625" style="1" customWidth="1"/>
    <col min="15854" max="15854" width="11.109375" style="1" customWidth="1"/>
    <col min="15855" max="15855" width="10.77734375" style="1" customWidth="1"/>
    <col min="15856" max="15856" width="10.44140625" style="1" customWidth="1"/>
    <col min="15857" max="15857" width="11.109375" style="1" customWidth="1"/>
    <col min="15858" max="15858" width="13.77734375" style="1" customWidth="1"/>
    <col min="15859" max="15859" width="39.77734375" style="1" customWidth="1"/>
    <col min="15860" max="16102" width="9" style="1"/>
    <col min="16103" max="16103" width="4.88671875" style="1" customWidth="1"/>
    <col min="16104" max="16104" width="10" style="1" customWidth="1"/>
    <col min="16105" max="16105" width="40.21875" style="1" customWidth="1"/>
    <col min="16106" max="16106" width="5.6640625" style="1" customWidth="1"/>
    <col min="16107" max="16107" width="5.88671875" style="1" customWidth="1"/>
    <col min="16108" max="16109" width="10.6640625" style="1" customWidth="1"/>
    <col min="16110" max="16110" width="11.109375" style="1" customWidth="1"/>
    <col min="16111" max="16111" width="10.77734375" style="1" customWidth="1"/>
    <col min="16112" max="16112" width="10.44140625" style="1" customWidth="1"/>
    <col min="16113" max="16113" width="11.109375" style="1" customWidth="1"/>
    <col min="16114" max="16114" width="13.77734375" style="1" customWidth="1"/>
    <col min="16115" max="16115" width="39.77734375" style="1" customWidth="1"/>
    <col min="16116" max="16384" width="9" style="1"/>
  </cols>
  <sheetData>
    <row r="1" spans="1:53" s="11" customFormat="1" ht="24" customHeight="1" x14ac:dyDescent="0.25">
      <c r="A1" s="64" t="s">
        <v>132</v>
      </c>
      <c r="B1" s="64"/>
      <c r="C1" s="64"/>
      <c r="D1" s="64"/>
      <c r="E1" s="64"/>
      <c r="F1" s="64"/>
      <c r="G1" s="64"/>
      <c r="H1" s="64"/>
      <c r="I1" s="64"/>
      <c r="J1" s="65"/>
    </row>
    <row r="2" spans="1:53" s="11" customFormat="1" ht="24" customHeight="1" x14ac:dyDescent="0.25">
      <c r="A2" s="64" t="s">
        <v>134</v>
      </c>
      <c r="B2" s="64"/>
      <c r="C2" s="64"/>
      <c r="D2" s="64"/>
      <c r="E2" s="64"/>
      <c r="F2" s="64"/>
      <c r="G2" s="64" t="s">
        <v>131</v>
      </c>
      <c r="H2" s="64"/>
      <c r="I2" s="64"/>
      <c r="J2" s="64"/>
    </row>
    <row r="3" spans="1:53" s="58" customFormat="1" ht="30" customHeight="1" x14ac:dyDescent="0.25">
      <c r="A3" s="66" t="s">
        <v>0</v>
      </c>
      <c r="B3" s="67" t="s">
        <v>1</v>
      </c>
      <c r="C3" s="67" t="s">
        <v>67</v>
      </c>
      <c r="D3" s="66" t="s">
        <v>112</v>
      </c>
      <c r="E3" s="68" t="s">
        <v>83</v>
      </c>
      <c r="F3" s="66" t="s">
        <v>69</v>
      </c>
      <c r="G3" s="69" t="s">
        <v>113</v>
      </c>
      <c r="H3" s="69" t="s">
        <v>114</v>
      </c>
      <c r="I3" s="69" t="s">
        <v>129</v>
      </c>
      <c r="J3" s="69" t="s">
        <v>128</v>
      </c>
    </row>
    <row r="4" spans="1:53" s="3" customFormat="1" ht="73.5" customHeight="1" x14ac:dyDescent="0.25">
      <c r="A4" s="70">
        <v>1</v>
      </c>
      <c r="B4" s="71" t="s">
        <v>14</v>
      </c>
      <c r="C4" s="71"/>
      <c r="D4" s="72" t="s">
        <v>109</v>
      </c>
      <c r="E4" s="73" t="s">
        <v>125</v>
      </c>
      <c r="F4" s="73">
        <v>10</v>
      </c>
      <c r="G4" s="73"/>
      <c r="H4" s="74">
        <f>F4*G4</f>
        <v>0</v>
      </c>
      <c r="I4" s="75"/>
      <c r="J4" s="7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s="3" customFormat="1" ht="73.5" customHeight="1" x14ac:dyDescent="0.25">
      <c r="A5" s="70">
        <v>3</v>
      </c>
      <c r="B5" s="71" t="s">
        <v>15</v>
      </c>
      <c r="C5" s="71"/>
      <c r="D5" s="72" t="s">
        <v>110</v>
      </c>
      <c r="E5" s="73" t="s">
        <v>125</v>
      </c>
      <c r="F5" s="73">
        <v>3</v>
      </c>
      <c r="G5" s="73"/>
      <c r="H5" s="73">
        <f t="shared" ref="H5:H9" si="0">F5*G5</f>
        <v>0</v>
      </c>
      <c r="I5" s="75"/>
      <c r="J5" s="7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s="3" customFormat="1" ht="73.5" customHeight="1" x14ac:dyDescent="0.25">
      <c r="A6" s="70">
        <v>4</v>
      </c>
      <c r="B6" s="71" t="s">
        <v>16</v>
      </c>
      <c r="C6" s="71"/>
      <c r="D6" s="72" t="s">
        <v>137</v>
      </c>
      <c r="E6" s="73"/>
      <c r="F6" s="73">
        <v>2</v>
      </c>
      <c r="G6" s="73"/>
      <c r="H6" s="73">
        <f t="shared" si="0"/>
        <v>0</v>
      </c>
      <c r="I6" s="75"/>
      <c r="J6" s="75"/>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s="3" customFormat="1" ht="73.5" customHeight="1" x14ac:dyDescent="0.25">
      <c r="A7" s="70">
        <v>5</v>
      </c>
      <c r="B7" s="71" t="s">
        <v>17</v>
      </c>
      <c r="C7" s="71"/>
      <c r="D7" s="72" t="s">
        <v>18</v>
      </c>
      <c r="E7" s="73"/>
      <c r="F7" s="73">
        <v>10</v>
      </c>
      <c r="G7" s="73"/>
      <c r="H7" s="73">
        <f t="shared" si="0"/>
        <v>0</v>
      </c>
      <c r="I7" s="75"/>
      <c r="J7" s="7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s="3" customFormat="1" ht="73.5" customHeight="1" x14ac:dyDescent="0.25">
      <c r="A8" s="70">
        <v>6</v>
      </c>
      <c r="B8" s="71" t="s">
        <v>19</v>
      </c>
      <c r="C8" s="71"/>
      <c r="D8" s="72" t="s">
        <v>118</v>
      </c>
      <c r="E8" s="73"/>
      <c r="F8" s="73">
        <v>2</v>
      </c>
      <c r="G8" s="73"/>
      <c r="H8" s="73">
        <f t="shared" si="0"/>
        <v>0</v>
      </c>
      <c r="I8" s="75"/>
      <c r="J8" s="7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s="3" customFormat="1" ht="73.5" customHeight="1" x14ac:dyDescent="0.25">
      <c r="A9" s="70">
        <v>7</v>
      </c>
      <c r="B9" s="71" t="s">
        <v>20</v>
      </c>
      <c r="C9" s="71"/>
      <c r="D9" s="72" t="s">
        <v>21</v>
      </c>
      <c r="E9" s="73"/>
      <c r="F9" s="73">
        <v>1</v>
      </c>
      <c r="G9" s="73"/>
      <c r="H9" s="73">
        <f t="shared" si="0"/>
        <v>0</v>
      </c>
      <c r="I9" s="75"/>
      <c r="J9" s="7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s="11" customFormat="1" ht="40.5" customHeight="1" x14ac:dyDescent="0.25">
      <c r="A10" s="64" t="s">
        <v>135</v>
      </c>
      <c r="B10" s="64"/>
      <c r="C10" s="64"/>
      <c r="D10" s="64"/>
      <c r="E10" s="64"/>
      <c r="F10" s="64"/>
      <c r="G10" s="64" t="s">
        <v>131</v>
      </c>
      <c r="H10" s="64"/>
      <c r="I10" s="64"/>
      <c r="J10" s="64"/>
    </row>
    <row r="11" spans="1:53" ht="73.5" customHeight="1" x14ac:dyDescent="0.25">
      <c r="A11" s="66" t="s">
        <v>0</v>
      </c>
      <c r="B11" s="76" t="s">
        <v>1</v>
      </c>
      <c r="C11" s="77" t="s">
        <v>67</v>
      </c>
      <c r="D11" s="66" t="s">
        <v>68</v>
      </c>
      <c r="E11" s="66"/>
      <c r="F11" s="66" t="s">
        <v>69</v>
      </c>
      <c r="G11" s="78" t="s">
        <v>3</v>
      </c>
      <c r="H11" s="78" t="s">
        <v>70</v>
      </c>
      <c r="I11" s="75"/>
      <c r="J11" s="75"/>
    </row>
    <row r="12" spans="1:53" s="3" customFormat="1" ht="73.5" customHeight="1" x14ac:dyDescent="0.25">
      <c r="A12" s="79">
        <v>1</v>
      </c>
      <c r="B12" s="71" t="s">
        <v>22</v>
      </c>
      <c r="C12" s="71"/>
      <c r="D12" s="72" t="s">
        <v>23</v>
      </c>
      <c r="E12" s="73"/>
      <c r="F12" s="80">
        <v>1</v>
      </c>
      <c r="G12" s="81"/>
      <c r="H12" s="73">
        <f t="shared" ref="H12:H26" si="1">F12*G12</f>
        <v>0</v>
      </c>
      <c r="I12" s="75"/>
      <c r="J12" s="75"/>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s="3" customFormat="1" ht="73.5" customHeight="1" x14ac:dyDescent="0.25">
      <c r="A13" s="79">
        <v>2</v>
      </c>
      <c r="B13" s="71" t="s">
        <v>24</v>
      </c>
      <c r="C13" s="71"/>
      <c r="D13" s="72" t="s">
        <v>138</v>
      </c>
      <c r="E13" s="73"/>
      <c r="F13" s="80">
        <v>1</v>
      </c>
      <c r="G13" s="81"/>
      <c r="H13" s="73">
        <f t="shared" si="1"/>
        <v>0</v>
      </c>
      <c r="I13" s="75"/>
      <c r="J13" s="75"/>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s="3" customFormat="1" ht="73.5" customHeight="1" x14ac:dyDescent="0.25">
      <c r="A14" s="79">
        <v>3</v>
      </c>
      <c r="B14" s="71" t="s">
        <v>25</v>
      </c>
      <c r="C14" s="71"/>
      <c r="D14" s="72" t="s">
        <v>139</v>
      </c>
      <c r="E14" s="73"/>
      <c r="F14" s="80">
        <v>1</v>
      </c>
      <c r="G14" s="81"/>
      <c r="H14" s="73">
        <f t="shared" si="1"/>
        <v>0</v>
      </c>
      <c r="I14" s="75"/>
      <c r="J14" s="75"/>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s="3" customFormat="1" ht="73.5" customHeight="1" x14ac:dyDescent="0.25">
      <c r="A15" s="79">
        <v>4</v>
      </c>
      <c r="B15" s="71" t="s">
        <v>26</v>
      </c>
      <c r="C15" s="71"/>
      <c r="D15" s="72" t="s">
        <v>27</v>
      </c>
      <c r="E15" s="73"/>
      <c r="F15" s="80">
        <v>1</v>
      </c>
      <c r="G15" s="81"/>
      <c r="H15" s="73">
        <f t="shared" si="1"/>
        <v>0</v>
      </c>
      <c r="I15" s="75"/>
      <c r="J15" s="75"/>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s="3" customFormat="1" ht="73.5" customHeight="1" x14ac:dyDescent="0.25">
      <c r="A16" s="79">
        <v>5</v>
      </c>
      <c r="B16" s="71" t="s">
        <v>28</v>
      </c>
      <c r="C16" s="71"/>
      <c r="D16" s="72" t="s">
        <v>29</v>
      </c>
      <c r="E16" s="73"/>
      <c r="F16" s="80">
        <v>1</v>
      </c>
      <c r="G16" s="81"/>
      <c r="H16" s="73">
        <f t="shared" si="1"/>
        <v>0</v>
      </c>
      <c r="I16" s="75"/>
      <c r="J16" s="75"/>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s="3" customFormat="1" ht="73.5" customHeight="1" x14ac:dyDescent="0.25">
      <c r="A17" s="79">
        <v>6</v>
      </c>
      <c r="B17" s="71" t="s">
        <v>30</v>
      </c>
      <c r="C17" s="71"/>
      <c r="D17" s="72" t="s">
        <v>31</v>
      </c>
      <c r="E17" s="73"/>
      <c r="F17" s="80">
        <v>2</v>
      </c>
      <c r="G17" s="81"/>
      <c r="H17" s="73">
        <f t="shared" si="1"/>
        <v>0</v>
      </c>
      <c r="I17" s="75"/>
      <c r="J17" s="75"/>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s="3" customFormat="1" ht="73.5" customHeight="1" x14ac:dyDescent="0.25">
      <c r="A18" s="79">
        <v>7</v>
      </c>
      <c r="B18" s="71" t="s">
        <v>32</v>
      </c>
      <c r="C18" s="71"/>
      <c r="D18" s="72" t="s">
        <v>147</v>
      </c>
      <c r="E18" s="73"/>
      <c r="F18" s="80">
        <v>1</v>
      </c>
      <c r="G18" s="81"/>
      <c r="H18" s="73">
        <f t="shared" si="1"/>
        <v>0</v>
      </c>
      <c r="I18" s="75"/>
      <c r="J18" s="75"/>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s="3" customFormat="1" ht="73.5" customHeight="1" x14ac:dyDescent="0.25">
      <c r="A19" s="79">
        <v>8</v>
      </c>
      <c r="B19" s="71" t="s">
        <v>33</v>
      </c>
      <c r="C19" s="71"/>
      <c r="D19" s="72" t="s">
        <v>141</v>
      </c>
      <c r="E19" s="73"/>
      <c r="F19" s="80">
        <v>1</v>
      </c>
      <c r="G19" s="81"/>
      <c r="H19" s="73">
        <f t="shared" si="1"/>
        <v>0</v>
      </c>
      <c r="I19" s="75"/>
      <c r="J19" s="75"/>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s="3" customFormat="1" ht="73.5" customHeight="1" x14ac:dyDescent="0.25">
      <c r="A20" s="79">
        <v>9</v>
      </c>
      <c r="B20" s="71" t="s">
        <v>34</v>
      </c>
      <c r="C20" s="71"/>
      <c r="D20" s="72" t="s">
        <v>140</v>
      </c>
      <c r="E20" s="73"/>
      <c r="F20" s="80">
        <v>1</v>
      </c>
      <c r="G20" s="81"/>
      <c r="H20" s="73">
        <f t="shared" si="1"/>
        <v>0</v>
      </c>
      <c r="I20" s="75"/>
      <c r="J20" s="75"/>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s="3" customFormat="1" ht="73.5" customHeight="1" x14ac:dyDescent="0.25">
      <c r="A21" s="79">
        <v>10</v>
      </c>
      <c r="B21" s="71" t="s">
        <v>35</v>
      </c>
      <c r="C21" s="71"/>
      <c r="D21" s="72" t="s">
        <v>36</v>
      </c>
      <c r="E21" s="73"/>
      <c r="F21" s="80">
        <v>1</v>
      </c>
      <c r="G21" s="81"/>
      <c r="H21" s="73">
        <f t="shared" si="1"/>
        <v>0</v>
      </c>
      <c r="I21" s="75"/>
      <c r="J21" s="75"/>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s="3" customFormat="1" ht="73.5" customHeight="1" x14ac:dyDescent="0.25">
      <c r="A22" s="79">
        <v>11</v>
      </c>
      <c r="B22" s="71" t="s">
        <v>72</v>
      </c>
      <c r="C22" s="71"/>
      <c r="D22" s="72" t="s">
        <v>73</v>
      </c>
      <c r="E22" s="73"/>
      <c r="F22" s="80">
        <v>1</v>
      </c>
      <c r="G22" s="81"/>
      <c r="H22" s="73">
        <f t="shared" si="1"/>
        <v>0</v>
      </c>
      <c r="I22" s="75"/>
      <c r="J22" s="75"/>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s="3" customFormat="1" ht="73.5" customHeight="1" x14ac:dyDescent="0.25">
      <c r="A23" s="79">
        <v>12</v>
      </c>
      <c r="B23" s="71" t="s">
        <v>37</v>
      </c>
      <c r="C23" s="71"/>
      <c r="D23" s="72" t="s">
        <v>38</v>
      </c>
      <c r="E23" s="73"/>
      <c r="F23" s="80">
        <v>1</v>
      </c>
      <c r="G23" s="81"/>
      <c r="H23" s="73">
        <f t="shared" si="1"/>
        <v>0</v>
      </c>
      <c r="I23" s="75"/>
      <c r="J23" s="75"/>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s="3" customFormat="1" ht="73.5" customHeight="1" x14ac:dyDescent="0.25">
      <c r="A24" s="79">
        <v>13</v>
      </c>
      <c r="B24" s="71" t="s">
        <v>39</v>
      </c>
      <c r="C24" s="71"/>
      <c r="D24" s="72" t="s">
        <v>40</v>
      </c>
      <c r="E24" s="73"/>
      <c r="F24" s="80">
        <v>1</v>
      </c>
      <c r="G24" s="81"/>
      <c r="H24" s="73">
        <f t="shared" si="1"/>
        <v>0</v>
      </c>
      <c r="I24" s="75"/>
      <c r="J24" s="75"/>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s="3" customFormat="1" ht="73.5" customHeight="1" x14ac:dyDescent="0.25">
      <c r="A25" s="79">
        <v>14</v>
      </c>
      <c r="B25" s="71" t="s">
        <v>41</v>
      </c>
      <c r="C25" s="71"/>
      <c r="D25" s="72" t="s">
        <v>119</v>
      </c>
      <c r="E25" s="73"/>
      <c r="F25" s="73">
        <v>1</v>
      </c>
      <c r="G25" s="73"/>
      <c r="H25" s="73">
        <f t="shared" si="1"/>
        <v>0</v>
      </c>
      <c r="I25" s="75"/>
      <c r="J25" s="75"/>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s="3" customFormat="1" ht="73.5" customHeight="1" x14ac:dyDescent="0.25">
      <c r="A26" s="79">
        <v>16</v>
      </c>
      <c r="B26" s="82" t="s">
        <v>42</v>
      </c>
      <c r="C26" s="83" t="s">
        <v>74</v>
      </c>
      <c r="D26" s="72" t="s">
        <v>148</v>
      </c>
      <c r="E26" s="73"/>
      <c r="F26" s="83">
        <v>1</v>
      </c>
      <c r="G26" s="82"/>
      <c r="H26" s="82">
        <f t="shared" si="1"/>
        <v>0</v>
      </c>
      <c r="I26" s="75"/>
      <c r="J26" s="75"/>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s="3" customFormat="1" ht="73.5" customHeight="1" x14ac:dyDescent="0.25">
      <c r="A27" s="79">
        <v>17</v>
      </c>
      <c r="B27" s="82"/>
      <c r="C27" s="83" t="s">
        <v>75</v>
      </c>
      <c r="D27" s="72" t="s">
        <v>43</v>
      </c>
      <c r="E27" s="73"/>
      <c r="F27" s="83">
        <v>1</v>
      </c>
      <c r="G27" s="82"/>
      <c r="H27" s="82"/>
      <c r="I27" s="75"/>
      <c r="J27" s="75"/>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s="3" customFormat="1" ht="73.5" customHeight="1" x14ac:dyDescent="0.25">
      <c r="A28" s="79">
        <v>18</v>
      </c>
      <c r="B28" s="82"/>
      <c r="C28" s="83" t="s">
        <v>76</v>
      </c>
      <c r="D28" s="72" t="s">
        <v>44</v>
      </c>
      <c r="E28" s="73"/>
      <c r="F28" s="83">
        <v>2</v>
      </c>
      <c r="G28" s="83"/>
      <c r="H28" s="83">
        <f t="shared" ref="H28:H34" si="2">F28*G28</f>
        <v>0</v>
      </c>
      <c r="I28" s="75"/>
      <c r="J28" s="75"/>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s="3" customFormat="1" ht="73.5" customHeight="1" x14ac:dyDescent="0.25">
      <c r="A29" s="79">
        <v>19</v>
      </c>
      <c r="B29" s="82"/>
      <c r="C29" s="83" t="s">
        <v>77</v>
      </c>
      <c r="D29" s="72" t="s">
        <v>149</v>
      </c>
      <c r="E29" s="73"/>
      <c r="F29" s="83">
        <v>1</v>
      </c>
      <c r="G29" s="83"/>
      <c r="H29" s="83">
        <f t="shared" si="2"/>
        <v>0</v>
      </c>
      <c r="I29" s="75"/>
      <c r="J29" s="75"/>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s="3" customFormat="1" ht="73.5" customHeight="1" x14ac:dyDescent="0.25">
      <c r="A30" s="79">
        <v>20</v>
      </c>
      <c r="B30" s="82"/>
      <c r="C30" s="83" t="s">
        <v>78</v>
      </c>
      <c r="D30" s="72" t="s">
        <v>45</v>
      </c>
      <c r="E30" s="73"/>
      <c r="F30" s="83">
        <v>1</v>
      </c>
      <c r="G30" s="83"/>
      <c r="H30" s="83">
        <f t="shared" si="2"/>
        <v>0</v>
      </c>
      <c r="I30" s="75"/>
      <c r="J30" s="75"/>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s="3" customFormat="1" ht="73.5" customHeight="1" x14ac:dyDescent="0.25">
      <c r="A31" s="79">
        <v>21</v>
      </c>
      <c r="B31" s="82"/>
      <c r="C31" s="83" t="s">
        <v>79</v>
      </c>
      <c r="D31" s="72" t="s">
        <v>46</v>
      </c>
      <c r="E31" s="73"/>
      <c r="F31" s="83">
        <v>2</v>
      </c>
      <c r="G31" s="83"/>
      <c r="H31" s="83">
        <f t="shared" si="2"/>
        <v>0</v>
      </c>
      <c r="I31" s="75"/>
      <c r="J31" s="75"/>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s="3" customFormat="1" ht="73.5" customHeight="1" x14ac:dyDescent="0.25">
      <c r="A32" s="79">
        <v>22</v>
      </c>
      <c r="B32" s="82"/>
      <c r="C32" s="83" t="s">
        <v>80</v>
      </c>
      <c r="D32" s="72" t="s">
        <v>47</v>
      </c>
      <c r="E32" s="73"/>
      <c r="F32" s="83">
        <v>1</v>
      </c>
      <c r="G32" s="83"/>
      <c r="H32" s="83">
        <f t="shared" si="2"/>
        <v>0</v>
      </c>
      <c r="I32" s="75"/>
      <c r="J32" s="75"/>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s="3" customFormat="1" ht="73.5" customHeight="1" x14ac:dyDescent="0.25">
      <c r="A33" s="79">
        <v>23</v>
      </c>
      <c r="B33" s="82"/>
      <c r="C33" s="83" t="s">
        <v>81</v>
      </c>
      <c r="D33" s="72" t="s">
        <v>48</v>
      </c>
      <c r="E33" s="73"/>
      <c r="F33" s="83">
        <v>1</v>
      </c>
      <c r="G33" s="83"/>
      <c r="H33" s="83">
        <f t="shared" si="2"/>
        <v>0</v>
      </c>
      <c r="I33" s="75"/>
      <c r="J33" s="75"/>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s="3" customFormat="1" ht="73.5" customHeight="1" x14ac:dyDescent="0.25">
      <c r="A34" s="79">
        <v>24</v>
      </c>
      <c r="B34" s="83" t="s">
        <v>49</v>
      </c>
      <c r="C34" s="83" t="s">
        <v>71</v>
      </c>
      <c r="D34" s="72" t="s">
        <v>152</v>
      </c>
      <c r="E34" s="73"/>
      <c r="F34" s="83">
        <v>3</v>
      </c>
      <c r="G34" s="83"/>
      <c r="H34" s="83">
        <f t="shared" si="2"/>
        <v>0</v>
      </c>
      <c r="I34" s="75"/>
      <c r="J34" s="75"/>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s="21" customFormat="1" ht="73.5" customHeight="1" x14ac:dyDescent="0.25">
      <c r="A35" s="84"/>
      <c r="B35" s="84" t="s">
        <v>66</v>
      </c>
      <c r="C35" s="84"/>
      <c r="D35" s="84"/>
      <c r="E35" s="84"/>
      <c r="F35" s="84"/>
      <c r="G35" s="78"/>
      <c r="H35" s="78">
        <f>SUM(H4:H9,H12:H34)</f>
        <v>0</v>
      </c>
      <c r="I35" s="85"/>
      <c r="J35" s="85"/>
    </row>
  </sheetData>
  <mergeCells count="30">
    <mergeCell ref="B3:C3"/>
    <mergeCell ref="B23:C23"/>
    <mergeCell ref="B24:C24"/>
    <mergeCell ref="B11:C11"/>
    <mergeCell ref="B12:C12"/>
    <mergeCell ref="B13:C13"/>
    <mergeCell ref="B14:C14"/>
    <mergeCell ref="B15:C15"/>
    <mergeCell ref="B16:C16"/>
    <mergeCell ref="B18:C18"/>
    <mergeCell ref="B19:C19"/>
    <mergeCell ref="B20:C20"/>
    <mergeCell ref="B21:C21"/>
    <mergeCell ref="B22:C22"/>
    <mergeCell ref="A1:I1"/>
    <mergeCell ref="G2:J2"/>
    <mergeCell ref="A2:F2"/>
    <mergeCell ref="B26:B33"/>
    <mergeCell ref="G26:G27"/>
    <mergeCell ref="H26:H27"/>
    <mergeCell ref="B4:C4"/>
    <mergeCell ref="B5:C5"/>
    <mergeCell ref="B6:C6"/>
    <mergeCell ref="B7:C7"/>
    <mergeCell ref="B8:C8"/>
    <mergeCell ref="B9:C9"/>
    <mergeCell ref="A10:F10"/>
    <mergeCell ref="G10:J10"/>
    <mergeCell ref="B25:C25"/>
    <mergeCell ref="B17:C17"/>
  </mergeCells>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662B-D0F0-4704-AEDF-F1A051603F41}">
  <dimension ref="A1:I17"/>
  <sheetViews>
    <sheetView tabSelected="1" zoomScaleNormal="100" workbookViewId="0">
      <pane ySplit="3" topLeftCell="A4" activePane="bottomLeft" state="frozen"/>
      <selection pane="bottomLeft" activeCell="D7" sqref="D7"/>
    </sheetView>
  </sheetViews>
  <sheetFormatPr defaultColWidth="9" defaultRowHeight="14.4" x14ac:dyDescent="0.25"/>
  <cols>
    <col min="1" max="1" width="9" style="9"/>
    <col min="2" max="2" width="22.109375" style="9" customWidth="1"/>
    <col min="3" max="3" width="69.6640625" style="9" customWidth="1"/>
    <col min="4" max="4" width="11.77734375" style="9" customWidth="1"/>
    <col min="5" max="7" width="10.6640625" style="9" customWidth="1"/>
    <col min="8" max="8" width="9" style="9" customWidth="1"/>
    <col min="9" max="9" width="45.77734375" style="9" customWidth="1"/>
    <col min="10" max="16384" width="9" style="9"/>
  </cols>
  <sheetData>
    <row r="1" spans="1:9" s="11" customFormat="1" ht="24" customHeight="1" x14ac:dyDescent="0.25">
      <c r="A1" s="62" t="s">
        <v>132</v>
      </c>
      <c r="B1" s="62"/>
      <c r="C1" s="62"/>
      <c r="D1" s="62"/>
      <c r="E1" s="62"/>
      <c r="F1" s="62"/>
      <c r="G1" s="62"/>
      <c r="H1" s="62"/>
      <c r="I1" s="62"/>
    </row>
    <row r="2" spans="1:9" s="11" customFormat="1" ht="24" customHeight="1" x14ac:dyDescent="0.25">
      <c r="A2" s="62" t="s">
        <v>136</v>
      </c>
      <c r="B2" s="62"/>
      <c r="C2" s="62"/>
      <c r="D2" s="62"/>
      <c r="E2" s="62"/>
      <c r="F2" s="63" t="s">
        <v>131</v>
      </c>
      <c r="G2" s="63"/>
      <c r="H2" s="63"/>
      <c r="I2" s="63"/>
    </row>
    <row r="3" spans="1:9" s="6" customFormat="1" ht="30" customHeight="1" x14ac:dyDescent="0.25">
      <c r="A3" s="23" t="s">
        <v>0</v>
      </c>
      <c r="B3" s="23" t="s">
        <v>82</v>
      </c>
      <c r="C3" s="38" t="s">
        <v>112</v>
      </c>
      <c r="D3" s="23" t="s">
        <v>83</v>
      </c>
      <c r="E3" s="23" t="s">
        <v>69</v>
      </c>
      <c r="F3" s="22" t="s">
        <v>113</v>
      </c>
      <c r="G3" s="22" t="s">
        <v>114</v>
      </c>
      <c r="H3" s="57" t="s">
        <v>129</v>
      </c>
      <c r="I3" s="57" t="s">
        <v>128</v>
      </c>
    </row>
    <row r="4" spans="1:9" s="7" customFormat="1" ht="54" customHeight="1" x14ac:dyDescent="0.25">
      <c r="A4" s="39">
        <v>1</v>
      </c>
      <c r="B4" s="40" t="s">
        <v>120</v>
      </c>
      <c r="C4" s="48" t="s">
        <v>154</v>
      </c>
      <c r="D4" s="41" t="s">
        <v>84</v>
      </c>
      <c r="E4" s="41">
        <v>2</v>
      </c>
      <c r="F4" s="42"/>
      <c r="G4" s="43">
        <f>F4*E4</f>
        <v>0</v>
      </c>
      <c r="H4" s="8"/>
      <c r="I4" s="8"/>
    </row>
    <row r="5" spans="1:9" s="7" customFormat="1" ht="54" customHeight="1" x14ac:dyDescent="0.25">
      <c r="A5" s="39">
        <v>2</v>
      </c>
      <c r="B5" s="40" t="s">
        <v>85</v>
      </c>
      <c r="C5" s="48" t="s">
        <v>153</v>
      </c>
      <c r="D5" s="41" t="s">
        <v>84</v>
      </c>
      <c r="E5" s="41">
        <v>1</v>
      </c>
      <c r="F5" s="42"/>
      <c r="G5" s="43">
        <f t="shared" ref="G5:G16" si="0">F5*E5</f>
        <v>0</v>
      </c>
      <c r="H5" s="8"/>
      <c r="I5" s="8"/>
    </row>
    <row r="6" spans="1:9" s="7" customFormat="1" ht="54" customHeight="1" x14ac:dyDescent="0.25">
      <c r="A6" s="44">
        <v>3</v>
      </c>
      <c r="B6" s="45" t="s">
        <v>86</v>
      </c>
      <c r="C6" s="49" t="s">
        <v>155</v>
      </c>
      <c r="D6" s="46" t="s">
        <v>84</v>
      </c>
      <c r="E6" s="46">
        <v>3</v>
      </c>
      <c r="F6" s="47"/>
      <c r="G6" s="43">
        <f t="shared" si="0"/>
        <v>0</v>
      </c>
      <c r="H6" s="8"/>
      <c r="I6" s="8"/>
    </row>
    <row r="7" spans="1:9" s="7" customFormat="1" ht="54" customHeight="1" x14ac:dyDescent="0.25">
      <c r="A7" s="39">
        <v>4</v>
      </c>
      <c r="B7" s="40" t="s">
        <v>87</v>
      </c>
      <c r="C7" s="48" t="s">
        <v>88</v>
      </c>
      <c r="D7" s="41" t="s">
        <v>84</v>
      </c>
      <c r="E7" s="41">
        <v>1</v>
      </c>
      <c r="F7" s="42"/>
      <c r="G7" s="43">
        <f t="shared" si="0"/>
        <v>0</v>
      </c>
      <c r="H7" s="8"/>
      <c r="I7" s="8"/>
    </row>
    <row r="8" spans="1:9" s="7" customFormat="1" ht="54" customHeight="1" x14ac:dyDescent="0.25">
      <c r="A8" s="39">
        <v>5</v>
      </c>
      <c r="B8" s="40" t="s">
        <v>89</v>
      </c>
      <c r="C8" s="48" t="s">
        <v>121</v>
      </c>
      <c r="D8" s="41" t="s">
        <v>84</v>
      </c>
      <c r="E8" s="41">
        <v>1</v>
      </c>
      <c r="F8" s="42"/>
      <c r="G8" s="43">
        <f t="shared" si="0"/>
        <v>0</v>
      </c>
      <c r="H8" s="8"/>
      <c r="I8" s="8"/>
    </row>
    <row r="9" spans="1:9" s="7" customFormat="1" ht="54" customHeight="1" x14ac:dyDescent="0.25">
      <c r="A9" s="44">
        <v>6</v>
      </c>
      <c r="B9" s="45" t="s">
        <v>90</v>
      </c>
      <c r="C9" s="49" t="s">
        <v>91</v>
      </c>
      <c r="D9" s="46" t="s">
        <v>84</v>
      </c>
      <c r="E9" s="46">
        <v>2</v>
      </c>
      <c r="F9" s="47"/>
      <c r="G9" s="43">
        <f t="shared" si="0"/>
        <v>0</v>
      </c>
      <c r="H9" s="8"/>
      <c r="I9" s="8"/>
    </row>
    <row r="10" spans="1:9" s="7" customFormat="1" ht="54" customHeight="1" x14ac:dyDescent="0.25">
      <c r="A10" s="39">
        <v>7</v>
      </c>
      <c r="B10" s="45" t="s">
        <v>92</v>
      </c>
      <c r="C10" s="49" t="s">
        <v>93</v>
      </c>
      <c r="D10" s="46" t="s">
        <v>84</v>
      </c>
      <c r="E10" s="46">
        <v>1</v>
      </c>
      <c r="F10" s="47"/>
      <c r="G10" s="43">
        <f t="shared" si="0"/>
        <v>0</v>
      </c>
      <c r="H10" s="8"/>
      <c r="I10" s="8"/>
    </row>
    <row r="11" spans="1:9" s="7" customFormat="1" ht="54" customHeight="1" x14ac:dyDescent="0.25">
      <c r="A11" s="39">
        <v>8</v>
      </c>
      <c r="B11" s="40" t="s">
        <v>94</v>
      </c>
      <c r="C11" s="50" t="s">
        <v>95</v>
      </c>
      <c r="D11" s="41" t="s">
        <v>84</v>
      </c>
      <c r="E11" s="41">
        <v>1</v>
      </c>
      <c r="F11" s="42"/>
      <c r="G11" s="43">
        <f t="shared" si="0"/>
        <v>0</v>
      </c>
      <c r="H11" s="8"/>
      <c r="I11" s="8"/>
    </row>
    <row r="12" spans="1:9" s="7" customFormat="1" ht="54" customHeight="1" x14ac:dyDescent="0.25">
      <c r="A12" s="44">
        <v>9</v>
      </c>
      <c r="B12" s="40" t="s">
        <v>104</v>
      </c>
      <c r="C12" s="50" t="s">
        <v>123</v>
      </c>
      <c r="D12" s="41" t="s">
        <v>84</v>
      </c>
      <c r="E12" s="41">
        <v>1</v>
      </c>
      <c r="F12" s="42"/>
      <c r="G12" s="43">
        <f t="shared" si="0"/>
        <v>0</v>
      </c>
      <c r="H12" s="8"/>
      <c r="I12" s="8"/>
    </row>
    <row r="13" spans="1:9" s="7" customFormat="1" ht="54" customHeight="1" x14ac:dyDescent="0.25">
      <c r="A13" s="39">
        <v>10</v>
      </c>
      <c r="B13" s="40" t="s">
        <v>96</v>
      </c>
      <c r="C13" s="48" t="s">
        <v>97</v>
      </c>
      <c r="D13" s="41" t="s">
        <v>98</v>
      </c>
      <c r="E13" s="41">
        <v>9</v>
      </c>
      <c r="F13" s="42"/>
      <c r="G13" s="43">
        <f t="shared" si="0"/>
        <v>0</v>
      </c>
      <c r="H13" s="8"/>
      <c r="I13" s="8"/>
    </row>
    <row r="14" spans="1:9" s="7" customFormat="1" ht="54" customHeight="1" x14ac:dyDescent="0.25">
      <c r="A14" s="39">
        <v>11</v>
      </c>
      <c r="B14" s="40" t="s">
        <v>99</v>
      </c>
      <c r="C14" s="48" t="s">
        <v>100</v>
      </c>
      <c r="D14" s="41" t="s">
        <v>98</v>
      </c>
      <c r="E14" s="41">
        <v>1</v>
      </c>
      <c r="F14" s="42"/>
      <c r="G14" s="43">
        <f t="shared" si="0"/>
        <v>0</v>
      </c>
      <c r="H14" s="8"/>
      <c r="I14" s="8"/>
    </row>
    <row r="15" spans="1:9" s="7" customFormat="1" ht="54" customHeight="1" x14ac:dyDescent="0.25">
      <c r="A15" s="44">
        <v>12</v>
      </c>
      <c r="B15" s="40" t="s">
        <v>101</v>
      </c>
      <c r="C15" s="48" t="s">
        <v>102</v>
      </c>
      <c r="D15" s="41" t="s">
        <v>98</v>
      </c>
      <c r="E15" s="41">
        <v>3</v>
      </c>
      <c r="F15" s="42"/>
      <c r="G15" s="43">
        <f t="shared" si="0"/>
        <v>0</v>
      </c>
      <c r="H15" s="8"/>
      <c r="I15" s="8"/>
    </row>
    <row r="16" spans="1:9" s="7" customFormat="1" ht="54" customHeight="1" x14ac:dyDescent="0.25">
      <c r="A16" s="39">
        <v>13</v>
      </c>
      <c r="B16" s="40" t="s">
        <v>60</v>
      </c>
      <c r="C16" s="48" t="s">
        <v>103</v>
      </c>
      <c r="D16" s="41" t="s">
        <v>98</v>
      </c>
      <c r="E16" s="41">
        <v>2</v>
      </c>
      <c r="F16" s="42"/>
      <c r="G16" s="43">
        <f t="shared" si="0"/>
        <v>0</v>
      </c>
      <c r="H16" s="8"/>
      <c r="I16" s="8"/>
    </row>
    <row r="17" spans="1:9" s="61" customFormat="1" ht="29.25" customHeight="1" x14ac:dyDescent="0.25">
      <c r="A17" s="59"/>
      <c r="B17" s="59" t="s">
        <v>130</v>
      </c>
      <c r="C17" s="59"/>
      <c r="D17" s="59"/>
      <c r="E17" s="59"/>
      <c r="F17" s="59"/>
      <c r="G17" s="60">
        <f>SUM(G4:G16)</f>
        <v>0</v>
      </c>
      <c r="H17" s="59"/>
      <c r="I17" s="59"/>
    </row>
  </sheetData>
  <mergeCells count="3">
    <mergeCell ref="A1:I1"/>
    <mergeCell ref="A2:E2"/>
    <mergeCell ref="F2:I2"/>
  </mergeCells>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多媒体教室</vt:lpstr>
      <vt:lpstr>直播室录播室</vt:lpstr>
      <vt:lpstr>展厅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许小佳</dc:creator>
  <cp:lastModifiedBy>小佳 许</cp:lastModifiedBy>
  <dcterms:created xsi:type="dcterms:W3CDTF">2015-06-05T18:19:00Z</dcterms:created>
  <dcterms:modified xsi:type="dcterms:W3CDTF">2025-06-17T07:22:34Z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43F2499F5A6C455190078CA9E4C9DFA1_13</vt:lpwstr>
  </property>
  <property fmtid="{D5CDD505-2E9C-101B-9397-08002B2CF9AE}" pid="4" name="KSOProductBuildVer">
    <vt:lpwstr>2052-12.1.0.21171</vt:lpwstr>
  </property>
</Properties>
</file>